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SPOŻYWCZE" sheetId="1" r:id="rId1"/>
    <sheet name="WĘDLINY" sheetId="2" r:id="rId2"/>
    <sheet name="PIECZYWO" sheetId="3" r:id="rId3"/>
    <sheet name="MLECZAR," sheetId="4" r:id="rId4"/>
    <sheet name="MROŻONKI" sheetId="5" r:id="rId5"/>
    <sheet name="JAJA" sheetId="6" r:id="rId6"/>
    <sheet name="RYBY" sheetId="7" r:id="rId7"/>
    <sheet name="WARZYWA" sheetId="8" r:id="rId8"/>
  </sheets>
  <definedNames>
    <definedName name="_xlnm.Print_Area" localSheetId="5">'JAJA'!$A$1:$L$26</definedName>
    <definedName name="_xlnm.Print_Area" localSheetId="3">'MLECZAR,'!$A$1:$L$53</definedName>
    <definedName name="_xlnm.Print_Area" localSheetId="4">'MROŻONKI'!$A$1:$L$44</definedName>
    <definedName name="_xlnm.Print_Area" localSheetId="2">'PIECZYWO'!$A$1:$I$63</definedName>
    <definedName name="_xlnm.Print_Area" localSheetId="6">'RYBY'!$A$1:$L$26</definedName>
    <definedName name="_xlnm.Print_Area" localSheetId="0">'SPOŻYWCZE'!$A$1:$N$159</definedName>
    <definedName name="_xlnm.Print_Area" localSheetId="7">'WARZYWA'!$A$1:$I$83</definedName>
    <definedName name="_xlnm.Print_Area" localSheetId="1">'WĘDLINY'!$A$1:$J$62</definedName>
  </definedNames>
  <calcPr fullCalcOnLoad="1"/>
</workbook>
</file>

<file path=xl/sharedStrings.xml><?xml version="1.0" encoding="utf-8"?>
<sst xmlns="http://schemas.openxmlformats.org/spreadsheetml/2006/main" count="1184" uniqueCount="513">
  <si>
    <t>SZYNKA WIEPRZOWA GOTOWANA</t>
  </si>
  <si>
    <t>ĆWIARTKA Z KURCZAKA</t>
  </si>
  <si>
    <t>WOŁOWINA B/K</t>
  </si>
  <si>
    <t>FLAKI BLANSZOWANE</t>
  </si>
  <si>
    <t>WĄTROBA DROBIOWA</t>
  </si>
  <si>
    <t>KAPUSTA CZERWONA SŁOIK 0,9l</t>
  </si>
  <si>
    <t>SÓL /OPAK.MAKSYMALNIE 1 KG./</t>
  </si>
  <si>
    <t>FILET ŚLEDZIOWY (MATIAS)</t>
  </si>
  <si>
    <t>LP</t>
  </si>
  <si>
    <t>Nazwa towaru</t>
  </si>
  <si>
    <t>Jednostka miary</t>
  </si>
  <si>
    <t>Ilość</t>
  </si>
  <si>
    <t>Cena jednostkowa netto w zł</t>
  </si>
  <si>
    <t>Wartość netto w zł</t>
  </si>
  <si>
    <t>kg</t>
  </si>
  <si>
    <t>RAZEM NETTO:</t>
  </si>
  <si>
    <t>RAZEM BRUTTO:</t>
  </si>
  <si>
    <t>Lp.</t>
  </si>
  <si>
    <t>Jedn. miary</t>
  </si>
  <si>
    <t>Stawka podatku VAT</t>
  </si>
  <si>
    <t>szt.</t>
  </si>
  <si>
    <t>L.p.</t>
  </si>
  <si>
    <t>1.</t>
  </si>
  <si>
    <t>2.</t>
  </si>
  <si>
    <t>3.</t>
  </si>
  <si>
    <t>4.</t>
  </si>
  <si>
    <t>5.</t>
  </si>
  <si>
    <t>sałata zielona</t>
  </si>
  <si>
    <t>6.</t>
  </si>
  <si>
    <t>7.</t>
  </si>
  <si>
    <t>8.</t>
  </si>
  <si>
    <t>9.</t>
  </si>
  <si>
    <t>por</t>
  </si>
  <si>
    <t>seler</t>
  </si>
  <si>
    <t>11.</t>
  </si>
  <si>
    <t>12.</t>
  </si>
  <si>
    <t>marchew</t>
  </si>
  <si>
    <t>13.</t>
  </si>
  <si>
    <t>cebula</t>
  </si>
  <si>
    <t>14.</t>
  </si>
  <si>
    <t>15.</t>
  </si>
  <si>
    <t>16.</t>
  </si>
  <si>
    <t>kapusta pekińska</t>
  </si>
  <si>
    <t>17.</t>
  </si>
  <si>
    <t>kapusta biała</t>
  </si>
  <si>
    <t>18.</t>
  </si>
  <si>
    <t>kapusta kiszona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</si>
  <si>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</si>
  <si>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</si>
  <si>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</si>
  <si>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</si>
  <si>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</si>
  <si>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</si>
  <si>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</si>
  <si>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</si>
  <si>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</si>
  <si>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</si>
  <si>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</si>
  <si>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kapusta czerwona</t>
  </si>
  <si>
    <t>ogórek zielony</t>
  </si>
  <si>
    <t>ogórki kiszone</t>
  </si>
  <si>
    <t>papryka świeża</t>
  </si>
  <si>
    <t>pomidory</t>
  </si>
  <si>
    <t>arbuz</t>
  </si>
  <si>
    <t>jabłka</t>
  </si>
  <si>
    <t>kiwi</t>
  </si>
  <si>
    <t>pieczarki świeże</t>
  </si>
  <si>
    <t>groch połówki opak.5kg</t>
  </si>
  <si>
    <t>szt</t>
  </si>
  <si>
    <t>bułki zwykłe 100 gram,świeże</t>
  </si>
  <si>
    <t>ciasto,różne rodzaje</t>
  </si>
  <si>
    <t>KASZA JĘCZMIENNA GRUBA /OPAK.1 KG./</t>
  </si>
  <si>
    <t>SYROP MALINOWY OPAK.5L</t>
  </si>
  <si>
    <t>fasola Jaś sucha opak.5kg</t>
  </si>
  <si>
    <t>szczypior-pęczek</t>
  </si>
  <si>
    <t>MĄKA ZIEMNIACZANA OPAK.1 KG/</t>
  </si>
  <si>
    <t>HERBATA  W TOREBKACH DO ZAPARZANIA 2G W OPAK.PO 50 SZT TYPU LIPTON LUB RÓWNOWAŻNA</t>
  </si>
  <si>
    <t>opak.</t>
  </si>
  <si>
    <t>PRZYPRAWA DO GYROSA TYPU   KNOR   OPAK.500 G</t>
  </si>
  <si>
    <t xml:space="preserve">CUKIER /OPAK.MAX.1 KG/ </t>
  </si>
  <si>
    <t>LIŚĆ LAUROWY OPAK.100G TYPU KAMIS</t>
  </si>
  <si>
    <t>OCET 10 % - BUTELKA 0,5L</t>
  </si>
  <si>
    <t>BOCZEK SUROWY</t>
  </si>
  <si>
    <t>RYBA WĘDZONA MAKRELA</t>
  </si>
  <si>
    <t>BOCZEK WĘDZONY</t>
  </si>
  <si>
    <t>FILET DROBIOWY</t>
  </si>
  <si>
    <t>KARCZEK BEZ KOŚCI</t>
  </si>
  <si>
    <t>KIEŁBASA ŚLĄSKA (LUB RÓWNORZĘDNA)</t>
  </si>
  <si>
    <t>KIEŁBASA BIAŁA</t>
  </si>
  <si>
    <t>ŁOPATKA BEZ KOŚCI</t>
  </si>
  <si>
    <t>POLĘDWICA DROBIOWA</t>
  </si>
  <si>
    <t>POLĘDWICA SOPOCKA</t>
  </si>
  <si>
    <t>SCHAB BEZ KOŚCI</t>
  </si>
  <si>
    <t>Część I: Różne artykuły spożywcze (CPV 15000000-8)</t>
  </si>
  <si>
    <t>Część II: Produkty zwierzęce, mięso i produkty mięsne (CPV 15100000-9)</t>
  </si>
  <si>
    <t>Część III: Pieczywo, świeże wyroby piekarskie i ciastkarskie (CPV 15810000-9)</t>
  </si>
  <si>
    <t>Część IV: Produkty mleczarskie (CPV 15500000-3)</t>
  </si>
  <si>
    <t>Część V: Mrożonki (CPV 15221000-3, 15300000-1))</t>
  </si>
  <si>
    <t>Część VI: Jaja kurze (CPV 03142500-3)</t>
  </si>
  <si>
    <t>Część VII: Ryby (CPV 15200000-0)</t>
  </si>
  <si>
    <t>Część VIII: Warzywa i owoce (CPV 03200000-3, 15300000-1)</t>
  </si>
  <si>
    <t>19.</t>
  </si>
  <si>
    <t>32.</t>
  </si>
  <si>
    <t>chałka świeża 0,4kg</t>
  </si>
  <si>
    <t>chleb wieloziarnisty 0,5 kg</t>
  </si>
  <si>
    <t>kapusta biała młoda</t>
  </si>
  <si>
    <t>CIASTKA  PACZKOWANE 0,2  KG  RÓŻNE RODZAJE</t>
  </si>
  <si>
    <t>CUKIER WANILINOWY 30G</t>
  </si>
  <si>
    <t>MĄKA PSZENNA WROCŁAWSKA TYP 500 /BRZEG/ 1KG</t>
  </si>
  <si>
    <t>POMIDORY CAŁE W PUSZCE 2650G</t>
  </si>
  <si>
    <t>chleb graham lub równoważny 0,5 kg (chleb razowy niekrojony spełniający niżej opisane wymagania)</t>
  </si>
  <si>
    <t>chleb zwykły 0,9 kg.spełniający niżej opisane wymagania)</t>
  </si>
  <si>
    <t>MLEKO MIN  2% W FOLII O POJEMNOŚCI NETTO 0,9 LITRA,</t>
  </si>
  <si>
    <t>MLEKO W KARTONIE MIN 2 % TŁUSZCZU ,(UHT OP. 1,0 LITR)</t>
  </si>
  <si>
    <t xml:space="preserve">SER ŻÓŁTY, ZAWARTOŚĆ TŁUSZCZU NIE MNIEJ NIŻ 45% W SUCHEJ MASIE. </t>
  </si>
  <si>
    <t>SEREK HOMOGENIZOWANY O RÓŻNYCH SMAKACH W OPAKOWANIACH O MASIE 200G</t>
  </si>
  <si>
    <t>SER BIAŁY PÓŁTŁUSTY (TWARÓG) O WARTOŚCI ENERGETYCZNEJ NIE MNIEJ NIŻ 129 KCAL/100 GRAM. PÓŁTŁUSTY (PAKOWANY PRÓŻNIOWO)</t>
  </si>
  <si>
    <t>MARGARYNA MLECZNA 250g</t>
  </si>
  <si>
    <t>ŚMIETANKA DO KAWY 10 G PAKOWANA PO 10 SZT</t>
  </si>
  <si>
    <t>MASŁO EX 200G (ZAWARTOŚĆ TŁUSZCZU NIE MNIEJ NIŻ 82%,BEZ DODATKU OLEJÓW ROŚLINNYCH</t>
  </si>
  <si>
    <t>KEFIR W OPAKOWANIACH  400G</t>
  </si>
  <si>
    <t>SER TOPIONY W KRĄŻKACH PO 8 SZT. W OPAKOWANIU KRĄŻKU) RÓŻNE SMAKI . (200G)</t>
  </si>
  <si>
    <t>ŚMIETANA 18% W KUBKACH  330G SŁODKA BEZ GRUDEK, BARWA BIAŁA LUB KREM.</t>
  </si>
  <si>
    <t>bułka tarta</t>
  </si>
  <si>
    <t xml:space="preserve">bułki maślane ,100g świeże </t>
  </si>
  <si>
    <t>bułeczki małe,50 świeże</t>
  </si>
  <si>
    <t>pączki 80 g ,świeże</t>
  </si>
  <si>
    <t>rogale 100 g, świeże</t>
  </si>
  <si>
    <t>mufinki-bułeczki,świeże</t>
  </si>
  <si>
    <t>drożdżówki 100 g, świeże</t>
  </si>
  <si>
    <t>Jedn.  miary</t>
  </si>
  <si>
    <t>PORCJA ROSOŁOWA</t>
  </si>
  <si>
    <t>SŁONINA</t>
  </si>
  <si>
    <t>PIEPRZ ZIOŁOWY 20 G</t>
  </si>
  <si>
    <t>OCET JABŁKOWY 0,3 L</t>
  </si>
  <si>
    <t>MARYNATY DO MIĘS 500G TYPU KNORR</t>
  </si>
  <si>
    <t>OLIWKI SŁOIK 600G</t>
  </si>
  <si>
    <t>ŻELATYNA 30G</t>
  </si>
  <si>
    <t>banany</t>
  </si>
  <si>
    <t>buraczki</t>
  </si>
  <si>
    <t>cytryny</t>
  </si>
  <si>
    <t>czosnek główka</t>
  </si>
  <si>
    <t>gruszki</t>
  </si>
  <si>
    <t>koper zielony-pęczek</t>
  </si>
  <si>
    <t>pietruszka korzeń</t>
  </si>
  <si>
    <t>pietruszka zielona pęczek</t>
  </si>
  <si>
    <t>pomarańcze</t>
  </si>
  <si>
    <t>rzodkiewka-pęczek</t>
  </si>
  <si>
    <t>śliwka</t>
  </si>
  <si>
    <t>KG</t>
  </si>
  <si>
    <t>Wykaz rzeczowo-cenowy</t>
  </si>
  <si>
    <t>14 DNI</t>
  </si>
  <si>
    <t xml:space="preserve">TERMIN PRZYDATNOŚCI DO SPOŻYCIA OD DOSTAWY NIE MNIEJSZY NIŻ </t>
  </si>
  <si>
    <t>Producent / Marka</t>
  </si>
  <si>
    <t>90 DNI</t>
  </si>
  <si>
    <t>KALAFIOR MROŻONY OPAK.2,5KG</t>
  </si>
  <si>
    <t>TRUSKAWKA MROŻONA OPAK.2,5KG</t>
  </si>
  <si>
    <t>ZUPA JARZYNOWA -MROŻONA OPAK.2,5KG</t>
  </si>
  <si>
    <t>FASOLA SZPARAGOWA OPAK.2,5KG</t>
  </si>
  <si>
    <t>Wielkość opakowania jednostkow.</t>
  </si>
  <si>
    <t>60 DNI</t>
  </si>
  <si>
    <t>JAJA KURZE DUŻE L-1A</t>
  </si>
  <si>
    <t>30 DNI</t>
  </si>
  <si>
    <t>Wielkość opakowania jednostkowego</t>
  </si>
  <si>
    <t>120 dni</t>
  </si>
  <si>
    <t>90 dni</t>
  </si>
  <si>
    <t>Wielkość opakow. jednostk.</t>
  </si>
  <si>
    <t>RYŻ BIAŁYDŁUGOZIARNISTY /OPAK.   1 KG./</t>
  </si>
  <si>
    <t>ziemniaki odmiana WINETA, SATINA lub REDSTAR</t>
  </si>
  <si>
    <t>KASZA GRYCZANA PALONA OP.1KG</t>
  </si>
  <si>
    <t>sałata lodowa</t>
  </si>
  <si>
    <t>CHRZAN TARTY W SŁOIKACH 0,9 l</t>
  </si>
  <si>
    <t xml:space="preserve">DELIKAT-PRZYPRAWA DO MIĘSA   TYPU KNORR OPAK.600G </t>
  </si>
  <si>
    <t xml:space="preserve">DELIKAT-PRZYPRAWA DO DROBIU   TYPU KNORR OPAK.600G </t>
  </si>
  <si>
    <t xml:space="preserve">DELIKAT-PRZYPRAWA DO RYB  TYPU KNORR OPAK.600G 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</si>
  <si>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</si>
  <si>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</si>
  <si>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</si>
  <si>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</si>
  <si>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</si>
  <si>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</si>
  <si>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</si>
  <si>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</si>
  <si>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</si>
  <si>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</si>
  <si>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</si>
  <si>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</si>
  <si>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</si>
  <si>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</si>
  <si>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</si>
  <si>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</si>
  <si>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</si>
  <si>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</si>
  <si>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</si>
  <si>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</si>
  <si>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</si>
  <si>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</si>
  <si>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</si>
  <si>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</si>
  <si>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</si>
  <si>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</si>
  <si>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</si>
  <si>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</si>
  <si>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</si>
  <si>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</si>
  <si>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</si>
  <si>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</si>
  <si>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</si>
  <si>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</si>
  <si>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</si>
  <si>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</si>
  <si>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72.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</si>
  <si>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</si>
  <si>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</si>
  <si>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</si>
  <si>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</si>
  <si>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</si>
  <si>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</si>
  <si>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</si>
  <si>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</si>
  <si>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</si>
  <si>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</si>
  <si>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86.</t>
  </si>
  <si>
    <t>87.</t>
  </si>
  <si>
    <t>90.</t>
  </si>
  <si>
    <t>FASOLKA SZPAR.SŁOIK 700 G</t>
  </si>
  <si>
    <t>GROSZEK PTYSIOWY 500 G</t>
  </si>
  <si>
    <t>HERBATA GRANULOWANA SAGA LUB RÓWNOWAŻNA  W TOREBKACH 100 G</t>
  </si>
  <si>
    <t>KAWA MIELONA TYPU JACOBS KRONUNG LUB RÓWNOWAŻNA 250 G</t>
  </si>
  <si>
    <t>KAWA ROZPUSZCZALNA JAKOBS KRONUNG LUB RÓWNOWAŻNA 100 G</t>
  </si>
  <si>
    <t>KOTLETY SOJOWE 100 G</t>
  </si>
  <si>
    <t>KOPEREK SUSZONY 10G</t>
  </si>
  <si>
    <t>KUKURYDZA KONSERWOWA TYP "BONDUELLE" 425 G</t>
  </si>
  <si>
    <t>OGÓRKI KONSERWOWE SŁOIK 870 G</t>
  </si>
  <si>
    <t>PAPRYKA KONSERWOWA SŁOIK    720 G</t>
  </si>
  <si>
    <t>PIETRUSZKA SUSZONA 8 G</t>
  </si>
  <si>
    <t>PIECZARKI MARYNOWANE, SŁOIK 800 G</t>
  </si>
  <si>
    <t>SOKI OWOCOWE OPAK 1 L</t>
  </si>
  <si>
    <t>SZCZAW KONSERWOWY-KROJONY SŁOIK 320 G</t>
  </si>
  <si>
    <t>ZUPY -BŁYSKAWICZNE TYP AMINO 70G</t>
  </si>
  <si>
    <t>120 DNI</t>
  </si>
  <si>
    <t>91.</t>
  </si>
  <si>
    <t>KWASEK CYTRYNOWY 100 G</t>
  </si>
  <si>
    <t>KURCZAK ŚWIEŻY</t>
  </si>
  <si>
    <t>SERKI TYPU CAMEMBERT 120 G</t>
  </si>
  <si>
    <t xml:space="preserve">cukinia </t>
  </si>
  <si>
    <t>brokuł</t>
  </si>
  <si>
    <t>kalafior</t>
  </si>
  <si>
    <t>BUDYŃ BEZ CUKRU ROŻNE SMAKI OPAK.1KG  WYDAJ.10-11L TYPU WINIARY</t>
  </si>
  <si>
    <t>SZYNKA KULKA</t>
  </si>
  <si>
    <t>JOGURT GRECKI 10%, OPAK. 330 GR</t>
  </si>
  <si>
    <t>JOGURTY OWOCOWE RÓŻNE SMAKI OPAK.250G</t>
  </si>
  <si>
    <t>JOGURT NATURALNY 200 G</t>
  </si>
  <si>
    <t>PYZY /RÓŻNE SMAKI/ OPAK.2,5 KG</t>
  </si>
  <si>
    <t>SZPINAK MROŻONY /OPAK.2,5 KG/</t>
  </si>
  <si>
    <t>KUKURYDZA MROŻONA, OPAK. 2 KG</t>
  </si>
  <si>
    <t>GROSZEK MROŻONY OPAK. 2,5 KG</t>
  </si>
  <si>
    <t>BROKUŁ MROŻONY OPAK. 2 KG</t>
  </si>
  <si>
    <t>MAKARON Z MĄKI AMBER DARUM  RÓŻNE RODZAJE OP. 2 KG</t>
  </si>
  <si>
    <t>L</t>
  </si>
  <si>
    <t>WODA MINERALNA NIEGAZOWANA, LEKKO GAZOWANA I GAZOWANA 0,5L</t>
  </si>
  <si>
    <t>WODA MINERALNA NIEGAZOWANA, LEKKO GAZOWANA I GAZOWANA 1,5L</t>
  </si>
  <si>
    <t>MIÓD WIELOKWIATOWY 1 KG</t>
  </si>
  <si>
    <t xml:space="preserve">OTRĘBY WYSOKOBŁONNIKOWE 200 G </t>
  </si>
  <si>
    <t>PŁATKI JAGLANE 200 G</t>
  </si>
  <si>
    <t>PŁATKI OWSIANE 500 G</t>
  </si>
  <si>
    <t>PRZYPRAWA DO MIĘS 800 G SZKOŁA</t>
  </si>
  <si>
    <t>PRZYPRAWA DO KURCZAKA 800G SZKOŁA</t>
  </si>
  <si>
    <t xml:space="preserve">PRZYPRAWA DO RYB 800 G SZKOŁA </t>
  </si>
  <si>
    <t xml:space="preserve">WŁOSZCZYZNA SUSZONA 150G </t>
  </si>
  <si>
    <t>MAJONEZ TYP WINIARY W OPAK.700 ML / NIE MNIEJ NIŻ 700 KCAL/100 ML/</t>
  </si>
  <si>
    <t>PIEPRZ CZARNY MIELONY OPAK. 1 KG</t>
  </si>
  <si>
    <t>ZIELE ANGIELSKIE OPAK. 600 G</t>
  </si>
  <si>
    <t>VEGETA - SMAK NATURY 3 KG DLA SZKÓŁ</t>
  </si>
  <si>
    <t>CIASTECZKA SANTE BEZ DODATKU CUKRU W OPAK. 24 SZT X 20G</t>
  </si>
  <si>
    <t xml:space="preserve">OLIWA Z OLIWEK 500 ML. </t>
  </si>
  <si>
    <t xml:space="preserve">CEBULA SUSZONA 15G </t>
  </si>
  <si>
    <t xml:space="preserve">KOLENDRA 15G </t>
  </si>
  <si>
    <t>KURKUMA 20G</t>
  </si>
  <si>
    <t xml:space="preserve">LUBCZYK 10G </t>
  </si>
  <si>
    <t xml:space="preserve">MAK NIEBIESKI 200G </t>
  </si>
  <si>
    <t>Kwota pod. VAT</t>
  </si>
  <si>
    <t>Wartość brutto</t>
  </si>
  <si>
    <t>brzoskwinia</t>
  </si>
  <si>
    <t>seler naciowy opak. 400g</t>
  </si>
  <si>
    <t>opak</t>
  </si>
  <si>
    <t>KURCZAK W GALARECIE</t>
  </si>
  <si>
    <t>FILET Z INDYKA</t>
  </si>
  <si>
    <t>FILET Z KURCZAKA WĘDZONY</t>
  </si>
  <si>
    <t>UDZIEC Z INDYKA  BEZ KOŚCI - PIECZONY</t>
  </si>
  <si>
    <t>karton</t>
  </si>
  <si>
    <t>43.</t>
  </si>
  <si>
    <t>70.</t>
  </si>
  <si>
    <t>71.</t>
  </si>
  <si>
    <t>73.</t>
  </si>
  <si>
    <t>74.</t>
  </si>
  <si>
    <t>85.</t>
  </si>
  <si>
    <t>88.</t>
  </si>
  <si>
    <t>94.</t>
  </si>
  <si>
    <t>97.</t>
  </si>
  <si>
    <t>103.</t>
  </si>
  <si>
    <t>106.</t>
  </si>
  <si>
    <t>109.</t>
  </si>
  <si>
    <t>112.</t>
  </si>
  <si>
    <t>115.</t>
  </si>
  <si>
    <t>ORZECHY WŁOSKIE OPAK. 100 G</t>
  </si>
  <si>
    <t>PAPRYKA MIELONA SŁODKA OPAK.800G</t>
  </si>
  <si>
    <t>PAPRYKA OSTRA OPAK. 20 G</t>
  </si>
  <si>
    <t>SOS SAŁATKOWY OGRODOWY 0,7 KG TYPU KNOR</t>
  </si>
  <si>
    <t>121 dni</t>
  </si>
  <si>
    <t>TUŃCZYK KAWAŁKI W OLEJU 1705 g</t>
  </si>
  <si>
    <t>KAWA ZBOŻOWA INKA ROZPUSZCZALNA 500 G</t>
  </si>
  <si>
    <t>PRZYPRAWA DO POTRAW JARZYNKA / BEZ DOD. GLUTAMINIANU SODU/ W OPAK.1 KG</t>
  </si>
  <si>
    <t>MIÓD NATURALNY PORCJOWANY, W OPAK. 10*6*25G (60SZT)</t>
  </si>
  <si>
    <t>ŚMIETANA DO ZUP  TYPU RAMA LUB RÓWNOWAŻNA OPAK.1L 15%</t>
  </si>
  <si>
    <t>KASZA JAGLANA OPAK. 1KG</t>
  </si>
  <si>
    <t>KASZA KUS-KUS OPAK. 500G</t>
  </si>
  <si>
    <t>MAJERANEK  1 KG</t>
  </si>
  <si>
    <t>92.</t>
  </si>
  <si>
    <t>93.</t>
  </si>
  <si>
    <t>95.</t>
  </si>
  <si>
    <t>96.</t>
  </si>
  <si>
    <t>98.</t>
  </si>
  <si>
    <t>99.</t>
  </si>
  <si>
    <t>101.</t>
  </si>
  <si>
    <t>102.</t>
  </si>
  <si>
    <t>104.</t>
  </si>
  <si>
    <t>105.</t>
  </si>
  <si>
    <t>107.</t>
  </si>
  <si>
    <t>108.</t>
  </si>
  <si>
    <t>110.</t>
  </si>
  <si>
    <t>111.</t>
  </si>
  <si>
    <t>113.</t>
  </si>
  <si>
    <t>114.</t>
  </si>
  <si>
    <t>chleb żytni 0,5 kg</t>
  </si>
  <si>
    <t>Kurs euro</t>
  </si>
  <si>
    <t>Wartość netto w zł:</t>
  </si>
  <si>
    <t>Wartość netto w euro:</t>
  </si>
  <si>
    <t>Wartość brutto w zł:</t>
  </si>
  <si>
    <t>Zapoznałam się: …………………………….</t>
  </si>
  <si>
    <t>Sporządził: …………………………………..</t>
  </si>
  <si>
    <t xml:space="preserve">szt. </t>
  </si>
  <si>
    <t xml:space="preserve">bułki grahamki, 100g </t>
  </si>
  <si>
    <t>SERKI DO CHLEBA ALMETTE OPAK. 150 G, różne smaki</t>
  </si>
  <si>
    <t>SERKI DO CHLEBA OSTROWIA OPAK. 150 G, różne smaki</t>
  </si>
  <si>
    <t>SERKI DO CHLEBA TYPU ŁACIATY, MÓJ ULUBIONY OPAK. 150-200 G, różne smaki</t>
  </si>
  <si>
    <t xml:space="preserve">opak. </t>
  </si>
  <si>
    <t xml:space="preserve">MAŚLANKA STRACIATELLA, TRUSKAWKA, PIECZONE JABŁKO - 400g </t>
  </si>
  <si>
    <t>MLEKO SMAKOWE RÓŻNE SMAKI OPAK. 250 ML</t>
  </si>
  <si>
    <t>FILET RYBNY MIRUNA BEZ GLAZURY</t>
  </si>
  <si>
    <t>FILET RYBNY MORSZCZUK BEZ GLAZURY</t>
  </si>
  <si>
    <t xml:space="preserve">FRYTKI PROSTE DO PIEKARNIKA OPAK. 2,5KG </t>
  </si>
  <si>
    <t>mandarynki</t>
  </si>
  <si>
    <t>nektaryna</t>
  </si>
  <si>
    <t>truskawki świeże</t>
  </si>
  <si>
    <t xml:space="preserve">czereśnie </t>
  </si>
  <si>
    <t>PARÓWKA MIN. 93% MIĘSA</t>
  </si>
  <si>
    <t xml:space="preserve">BLOK TURAWSKI </t>
  </si>
  <si>
    <t>KIEŁBASA KRAKOWSKA PARZONA</t>
  </si>
  <si>
    <t xml:space="preserve">KIEŁBASA ŻYWIECKA </t>
  </si>
  <si>
    <t>POLĘDWICZKI WIEPRZOWE</t>
  </si>
  <si>
    <t>MIĘSO GULASZOWE WOŁOWE</t>
  </si>
  <si>
    <t>SCHAB PO CYGAŃSKU</t>
  </si>
  <si>
    <t>SZYNKA WIEPRZOWA SUROWA B/K</t>
  </si>
  <si>
    <t xml:space="preserve">KIEŁBASA SZYNKOWA </t>
  </si>
  <si>
    <t xml:space="preserve">PIEROGI Z OWOCAMI  450G </t>
  </si>
  <si>
    <t xml:space="preserve">90 DNI </t>
  </si>
  <si>
    <t>OPAK.</t>
  </si>
  <si>
    <t>PIEROGI MROŻONE RUSKIE OPAK.2 KG</t>
  </si>
  <si>
    <t>LODY - ROŻKI</t>
  </si>
  <si>
    <t>SER WĘDZONY - ROLADA USTRZYCKA OPAK. 2KG</t>
  </si>
  <si>
    <t>bułki rustykalne z ziarnem, 100g świeże</t>
  </si>
  <si>
    <t>DŻEM NISKOSŁODZONY RÓŻNE SMAKI 280G</t>
  </si>
  <si>
    <t xml:space="preserve">KETCHUP DAWTONA WYCISKANY W OPAKOWANIACH 500 G </t>
  </si>
  <si>
    <t>MUSZTARDA WYCISKANA  W OPAK.900 G</t>
  </si>
  <si>
    <t>PRZYPRAWA W PŁYNIE MAGI OPAK.5L</t>
  </si>
  <si>
    <t>SOKI OWOCOWE, WARZYWNE, OWOCOWO-WARZYWNE W OPAK. 0,3 L</t>
  </si>
  <si>
    <t>PORCJA ROSOŁOWA Z KACZKI</t>
  </si>
  <si>
    <t xml:space="preserve">14 DNI </t>
  </si>
  <si>
    <t>pomelo</t>
  </si>
  <si>
    <t>kiełki - różne gatunki (lucerna, fasola mung, rzerzuchy, brokuł, rzodkiewki) opak. 200g</t>
  </si>
  <si>
    <t>ziemniaki młode odmiana WINETA, SATINA lub REDSTAR</t>
  </si>
  <si>
    <t>FILET RYBNY MINTAJ BEZ GLAZURY</t>
  </si>
  <si>
    <t>WARZYWA NA PATELNIĘ  OPAK. 2,5KG</t>
  </si>
  <si>
    <t>MARCHEW KOSTKA OPAK. 10KG</t>
  </si>
  <si>
    <t>BUKIET WARZYW OPAK. 10 KG</t>
  </si>
  <si>
    <t>SEREK SZKOLNY MiaMu różne smaki - 150G</t>
  </si>
  <si>
    <t>OGONÓWKA WĘDZONA</t>
  </si>
  <si>
    <t>KONSERWA MIĘSNA  /SZYNKA, KARCZEK LUB  ŁOPATKA/ OPAK.0,3 KG/</t>
  </si>
  <si>
    <t>KONSERWA RYBNA FILETY W POMIDORACH I W OLEJU  170G</t>
  </si>
  <si>
    <t>kg.</t>
  </si>
  <si>
    <t>soczewica czerwona opak. 500g</t>
  </si>
  <si>
    <t>SER MOZARELLA - BLOK 2 KG</t>
  </si>
  <si>
    <t xml:space="preserve">SER FETA - FAVITA 12 %, OPAK. 270G </t>
  </si>
  <si>
    <t>MIGDAŁY PŁATKI OPAK. 100 G</t>
  </si>
  <si>
    <t>MUSLI BEZCUKROWE OWOCOWE OPAK. 300 G</t>
  </si>
  <si>
    <t>PŁATKI KUKURYDZIANE Z PEŁNEGO ZIARNA RÓŻNE SMAKI OPAK 250 G TEENS</t>
  </si>
  <si>
    <t>ANANAS W PUSZCZE KAWAŁKI OPAK. 340G</t>
  </si>
  <si>
    <t>10.</t>
  </si>
  <si>
    <t>20.</t>
  </si>
  <si>
    <t>116.</t>
  </si>
  <si>
    <t>117.</t>
  </si>
  <si>
    <t>118.</t>
  </si>
  <si>
    <t>119.</t>
  </si>
  <si>
    <t>120.</t>
  </si>
  <si>
    <t>121.</t>
  </si>
  <si>
    <t>122.</t>
  </si>
  <si>
    <t>123.</t>
  </si>
  <si>
    <t>DŻEM 100% OWOCÓW, słodzony sokiem jabłkowym, 100 g owoców na 100 g produktu, opak.220 g, ŁOWICZ</t>
  </si>
  <si>
    <t>WAFLE RYŻOWE NATURALNE, Z AMARANTUSEM, Z CYNAMONEM I STEWIĄ, OPAK. 15G-20G SANTE</t>
  </si>
  <si>
    <t>MALINA MROŻONA OPAK. 2,5 KG</t>
  </si>
  <si>
    <t xml:space="preserve">NUTELLA W SŁOIKACH 350G </t>
  </si>
  <si>
    <t xml:space="preserve">KAKAO NATURALNE DECOMORENO W OPAK. 150 G </t>
  </si>
  <si>
    <t xml:space="preserve">rukola opak. 100g </t>
  </si>
  <si>
    <t>roszponka opak. 100 g</t>
  </si>
  <si>
    <t>CZOSNEK GRANULOWANY OPAK.1 KG TYPU KAMIS</t>
  </si>
  <si>
    <t>GAŁKA MUSZKATAŁOWA MIELONA 15G</t>
  </si>
  <si>
    <t>KAWA ZBOŻOWA  ANATOL 147 G</t>
  </si>
  <si>
    <t>PIEPRZ CYTRYNOWY 15G</t>
  </si>
  <si>
    <t>MORELA SUSZONA 100 G</t>
  </si>
  <si>
    <t xml:space="preserve">SEZAM 300G </t>
  </si>
  <si>
    <t xml:space="preserve">KASZA MANNA 1 KG </t>
  </si>
  <si>
    <t>CHIPSY BANANOWE 80G</t>
  </si>
  <si>
    <t>BAZYLIA 15G</t>
  </si>
  <si>
    <t>FASOLKA CZERWONA W PUSZCE 400G</t>
  </si>
  <si>
    <t xml:space="preserve">RODZYNKI 500g </t>
  </si>
  <si>
    <t>SELER W SŁOIKACH 1700 G</t>
  </si>
  <si>
    <t>PŁATKI  ŻYTNIE, RYŻOWE, JĘCZMIENNE OPAK. 220G, LUBELLA</t>
  </si>
  <si>
    <t>PŁATKI PEŁNOZIARNISTE CORN FLAKES 500G , LUBELLA</t>
  </si>
  <si>
    <t>ŻURAWINA SUSZONA 200G</t>
  </si>
  <si>
    <t>ŚLIWKA SUSZONA 200G</t>
  </si>
  <si>
    <t>PESTKI DYNI BEZ ŁUPINY OPAK. 100 G</t>
  </si>
  <si>
    <t>SŁONECZNIK ŁUSKANY 300G</t>
  </si>
  <si>
    <t>OLEJ KUJAWSKI 1L (rafinowany o zawartości kwasów jednonienasyconych powyżej 50% i zawartości kwasów
wielonienasyconych poniżej 40%)</t>
  </si>
  <si>
    <t>HERBATA OWOCOWA  W TOREBKACH DO ZAPARZANIA W OPAK. 45 G</t>
  </si>
  <si>
    <t>JAŁOWIEC  15g</t>
  </si>
  <si>
    <t>TYMIANEK 10g</t>
  </si>
  <si>
    <t>ZIOŁA PROWANSALSKIE 10 g</t>
  </si>
  <si>
    <t>MAKARON PEŁNOZIARNISTY Z MĄKI AMBER DARUM  RÓŻNE RODZAJE               OPAK. 2 KG</t>
  </si>
  <si>
    <t>NAPÓJ SOJOWY, ORZECHOWY, BANANOWY, CZEKOLADOWY.OPAK. 250 ML</t>
  </si>
  <si>
    <t xml:space="preserve">PASZTETY PORCJOWANE W PUSZKACH 131 G </t>
  </si>
  <si>
    <t>ŁOSOŚ WĘDZONY W PLASTRACH OPAK. 100G</t>
  </si>
  <si>
    <t xml:space="preserve">SZYNKA WIŚNIOWA </t>
  </si>
  <si>
    <t>KISZKA PASZTETOWA</t>
  </si>
  <si>
    <t xml:space="preserve">MIELONKA </t>
  </si>
  <si>
    <t xml:space="preserve">KIEŁBASA PODSUSZANA </t>
  </si>
  <si>
    <t>winogron</t>
  </si>
  <si>
    <t>BATONIKI  WAFLOWE BEZ CZEKOLADY 34G</t>
  </si>
  <si>
    <t>WAFLE BEZ CZEKOLADY OPAK. 80G, WACUŚ</t>
  </si>
  <si>
    <t>KONCENTRAT POMIDOROWY 30 % , OPAK 1000 G, PUDLISZKI</t>
  </si>
  <si>
    <t>SER KIRIRI</t>
  </si>
  <si>
    <t>chleb szwardzwaldzki  0,5 kg</t>
  </si>
  <si>
    <t xml:space="preserve">SEREK WIEJSKI OPAK. 250 G </t>
  </si>
  <si>
    <t>Nr sprawy: DG.26.08.2017JM</t>
  </si>
  <si>
    <t xml:space="preserve">SÓL SODOWA-POTASOWA 1KG </t>
  </si>
  <si>
    <t>89.</t>
  </si>
  <si>
    <t>100.</t>
  </si>
  <si>
    <t>Podane ilości są ilościami szacowanymi jakie zamawiający może ale nie musi  zapotrzebować.</t>
  </si>
  <si>
    <t>Podane ilości są ilościami szacunkowymi jakie zamawiający może ale nie musi  zapotrzebować.</t>
  </si>
  <si>
    <t>Zamawiane będą soki:</t>
  </si>
  <si>
    <t>pomarańczowy - za cenę jednostkową netto ………………,</t>
  </si>
  <si>
    <t>grejpfrutowy - za cenę jednostkową netto ………………,</t>
  </si>
  <si>
    <t>jabłkowy - za cenę jednostkową netto ………………,</t>
  </si>
  <si>
    <t>czarna porzeczka za cenę jednostkową netto ………………,</t>
  </si>
  <si>
    <t>winogronowy - za cenę jednostkową netto ……………… .</t>
  </si>
  <si>
    <t>W cenie oferty należy uwzględnić produkt o cenie najwyższej, pozostałe ceny należy podać oddzielnie.</t>
  </si>
  <si>
    <t>Dostawy: trzy razy w tygodniu,  zamówienie z jednodniowym wyprzedzeniem do magazynu spożywczego                              w godzinach 7.00 – 14.00.</t>
  </si>
  <si>
    <r>
      <t>1.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0"/>
      </rPr>
      <t>Termin przydatności do spożycia : produkty surowe – 48 godzin, produkty przetworzone  - zgodnie z okresem ważności jednak nie krócej niż 5 dni.</t>
    </r>
  </si>
  <si>
    <r>
      <t>2.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0"/>
      </rPr>
      <t>Dostawy: do czterech razy w tygodniu zamówione z jednodniowym wyprzedzeniem do magazynu spożywczego w godzinach 7.00 – 8.00.</t>
    </r>
  </si>
  <si>
    <t>Uwagi do Części III:</t>
  </si>
  <si>
    <t>Zamawiane będą ciasta :</t>
  </si>
  <si>
    <t xml:space="preserve">     - sernik</t>
  </si>
  <si>
    <t xml:space="preserve">     - kołacz z serem</t>
  </si>
  <si>
    <t xml:space="preserve">     - kołacz z makiem</t>
  </si>
  <si>
    <t xml:space="preserve">     - kołacz z owocami</t>
  </si>
  <si>
    <t xml:space="preserve">     - ciasto W-Z</t>
  </si>
  <si>
    <t xml:space="preserve">     - ciasto z galaretką</t>
  </si>
  <si>
    <t xml:space="preserve">     - jabłecznik</t>
  </si>
  <si>
    <t>1. Termin przydatności do spożycia od daty dostawy nie krótszy niż 2 dni.</t>
  </si>
  <si>
    <t>2. Dostawy: w dni powszednie w godz. 6.00-6.15 do magazynu kuchennego w ciągu roku szkolnego. W okresie wakacyjnym w/g bieżących zamówień.</t>
  </si>
  <si>
    <t>Wymagania zamawiającego dotyczące jakości chleba</t>
  </si>
  <si>
    <t xml:space="preserve">     - ciasto drożdżowe</t>
  </si>
  <si>
    <t>Uwagi do Części IV:</t>
  </si>
  <si>
    <t>Podane ilości są ilościami szacowanymijakie zamawiający może ale nie musi  zapotrzebować.</t>
  </si>
  <si>
    <t>1. Termin przydatności do spożycia: mleko w folii – 48 godzin, produkty przetworzone  - zgodnie z okresem ważności jednak nie krócej niż 5 dni., ser żółty i topiony oraz mleko w kartonie nie mniejszy niż 45 dni</t>
  </si>
  <si>
    <t>2. Dostawy: trzy razy w tygodniu do magazynu kuchennego w godzinach 6.00 – 6.15,zamówienie z jednodniowym wyprzedzeniem</t>
  </si>
  <si>
    <t>Uwagi do Części V:</t>
  </si>
  <si>
    <t>1.Podane ilości są ilościami szacowanymi jakie zamawiający może ale nie musi  zapotrzebować.</t>
  </si>
  <si>
    <t xml:space="preserve">2. Dostawy: do dwóch razy w tygodniu do magazynu spożywczego w godzinach 7.00 – 10.00,zamówienie                                                      z jednodniowym wyprzedzeniem </t>
  </si>
  <si>
    <t>Uwagi do Części VI:</t>
  </si>
  <si>
    <t>Uwagi do Części VII:</t>
  </si>
  <si>
    <t>Uwagi do Części II:</t>
  </si>
  <si>
    <t>zakwas</t>
  </si>
  <si>
    <t xml:space="preserve"> Dostawy: do dwóch razy w tygodniu do magazynu spożywczego w godzinach 7.00 – 10.00. Zamówienie z jednodniowym wyprzedzeniem </t>
  </si>
  <si>
    <t xml:space="preserve">Dostawy: do dwóch razy w tygodniu do magazynu spożywczego w godzinach 7.00 – 11.00. Zamówienie z jednodniowym wyprzedzeniem </t>
  </si>
  <si>
    <t>Pozycja nr 13</t>
  </si>
  <si>
    <t>Termin przydatności do spożycia : produkty surowe – pięć dni produkty przetworzone  - zgodnie z okresem ważności jednak nie krócej niż 5 dni.</t>
  </si>
  <si>
    <r>
      <t xml:space="preserve">Dostawy: </t>
    </r>
    <r>
      <rPr>
        <sz val="11"/>
        <rFont val="Calibri"/>
        <family val="0"/>
      </rPr>
      <t>trzy</t>
    </r>
    <r>
      <rPr>
        <sz val="11"/>
        <rFont val="Calibri"/>
        <family val="0"/>
      </rPr>
      <t xml:space="preserve"> razy w tygodniu,  zamówienie z jednodniowym wyprzedzeniem do magazynu spożywczego w godzinach 7.00 – 9.00.</t>
    </r>
  </si>
  <si>
    <r>
      <t>1</t>
    </r>
    <r>
      <rPr>
        <sz val="11"/>
        <rFont val="Calibri"/>
        <family val="0"/>
      </rPr>
      <t xml:space="preserve">. Zamawiający wymaga aby chleby pszenno-żytnie i razowe nie zawierały: cukru, lecytyny, E 322 (emulgator), kwasu askorbinowego (środka do przetwarzania mąki), enzymów. </t>
    </r>
  </si>
  <si>
    <r>
      <t>2</t>
    </r>
    <r>
      <rPr>
        <sz val="11"/>
        <rFont val="Calibri"/>
        <family val="0"/>
      </rPr>
      <t>.Zamawiający wymaga, aby do produkcji chlebów pszenno-żytnich i razowych była zastosowana mąka niestandaryzowana:</t>
    </r>
  </si>
  <si>
    <t xml:space="preserve">-mąki pszenne - niestandaryzowana 650, pszenna 500, chlebowa 750, pszenna graham 1820 średnia; </t>
  </si>
  <si>
    <t>-mąki żytnie 720, mąka razowa 200 średnia.</t>
  </si>
  <si>
    <r>
      <t>3</t>
    </r>
    <r>
      <rPr>
        <sz val="11"/>
        <rFont val="Calibri"/>
        <family val="0"/>
      </rPr>
      <t>. Zakwas prowadzony metodą pięciofazową –sól, drożdże, woda.</t>
    </r>
  </si>
  <si>
    <t>pozycja nr 41</t>
  </si>
  <si>
    <t>Zamawiane będą konserwy mięsne :</t>
  </si>
  <si>
    <t xml:space="preserve">        szynka konserwowa 300g - za cenę jednostkową netto ……………..</t>
  </si>
  <si>
    <t xml:space="preserve">        łopatka konserwowa 300g - za cenę jednostkową netto ……………….</t>
  </si>
  <si>
    <t xml:space="preserve">        karczek  konserwowy 300g - za cenę jednostkową netto ……………….</t>
  </si>
  <si>
    <t>pozycja nr 42</t>
  </si>
  <si>
    <t>zamawiane będą:</t>
  </si>
  <si>
    <t xml:space="preserve">        Makrela w pomidorach 170g - za cenę jednostkową netto ………………,</t>
  </si>
  <si>
    <t xml:space="preserve">        Makrela w oleju 170g - za cenę jednostkową netto ………………,</t>
  </si>
  <si>
    <t>pozycja nr 102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</si>
</sst>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\ [$€-1]_-;\-* #,##0.00\ [$€-1]_-;_-* &quot;-&quot;??\ [$€-1]_-;_-@_-"/>
    <numFmt numFmtId="166" formatCode="#,##0.0000\ &quot;zł&quot;;[Red]\-#,##0.0000\ &quot;zł&quot;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_z_ł"/>
    <numFmt numFmtId="173" formatCode="#,##0.00\ [$€-1]"/>
  </numFmts>
  <fonts count="38">
    <font>
      <sz val="10"/>
      <name val="Arial"/>
      <family val="0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i/>
      <u val="single"/>
      <sz val="11"/>
      <name val="Arial"/>
      <family val="2"/>
    </font>
    <font>
      <i/>
      <sz val="11"/>
      <name val="Arial"/>
      <family val="2"/>
    </font>
    <font>
      <b/>
      <sz val="8"/>
      <name val="Arial"/>
      <family val="2"/>
    </font>
    <font>
      <sz val="11"/>
      <name val="Calibri"/>
      <family val="0"/>
    </font>
    <font>
      <b/>
      <sz val="11"/>
      <name val="Calibri"/>
      <family val="0"/>
    </font>
    <font>
      <u val="single"/>
      <sz val="10"/>
      <name val="Arial"/>
      <family val="0"/>
    </font>
    <font>
      <u val="single"/>
      <sz val="11"/>
      <name val="Arial"/>
      <family val="2"/>
    </font>
    <font>
      <sz val="7"/>
      <name val="Times New Roman"/>
      <family val="1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23" borderId="0">
      <alignment horizontal="left" vertical="center"/>
      <protection/>
    </xf>
    <xf numFmtId="0" fontId="16" fillId="23" borderId="0">
      <alignment horizontal="right" vertical="center"/>
      <protection/>
    </xf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226">
    <xf numFmtId="0" fontId="0" fillId="0" borderId="0" xfId="0" applyAlignment="1">
      <alignment/>
    </xf>
    <xf numFmtId="0" fontId="24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6" fillId="0" borderId="0" xfId="0" applyFont="1" applyBorder="1" applyAlignment="1">
      <alignment/>
    </xf>
    <xf numFmtId="0" fontId="24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wrapText="1"/>
    </xf>
    <xf numFmtId="164" fontId="25" fillId="0" borderId="10" xfId="0" applyNumberFormat="1" applyFont="1" applyBorder="1" applyAlignment="1">
      <alignment/>
    </xf>
    <xf numFmtId="0" fontId="30" fillId="0" borderId="0" xfId="0" applyFont="1" applyAlignment="1">
      <alignment/>
    </xf>
    <xf numFmtId="0" fontId="25" fillId="0" borderId="10" xfId="0" applyFont="1" applyBorder="1" applyAlignment="1">
      <alignment horizontal="right" wrapText="1"/>
    </xf>
    <xf numFmtId="164" fontId="25" fillId="0" borderId="10" xfId="0" applyNumberFormat="1" applyFont="1" applyBorder="1" applyAlignment="1">
      <alignment horizontal="center" wrapText="1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Border="1" applyAlignment="1">
      <alignment/>
    </xf>
    <xf numFmtId="0" fontId="28" fillId="0" borderId="0" xfId="0" applyFont="1" applyAlignment="1">
      <alignment horizontal="left"/>
    </xf>
    <xf numFmtId="0" fontId="31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 vertical="center" wrapText="1"/>
    </xf>
    <xf numFmtId="164" fontId="25" fillId="0" borderId="10" xfId="0" applyNumberFormat="1" applyFont="1" applyBorder="1" applyAlignment="1">
      <alignment horizontal="right" wrapText="1"/>
    </xf>
    <xf numFmtId="4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164" fontId="26" fillId="0" borderId="10" xfId="0" applyNumberFormat="1" applyFont="1" applyBorder="1" applyAlignment="1">
      <alignment horizontal="center" vertical="center" wrapText="1"/>
    </xf>
    <xf numFmtId="164" fontId="26" fillId="0" borderId="10" xfId="0" applyNumberFormat="1" applyFont="1" applyBorder="1" applyAlignment="1">
      <alignment horizontal="right" vertical="center" wrapText="1"/>
    </xf>
    <xf numFmtId="0" fontId="2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0" borderId="10" xfId="0" applyFont="1" applyFill="1" applyBorder="1" applyAlignment="1">
      <alignment vertical="center" wrapText="1"/>
    </xf>
    <xf numFmtId="44" fontId="26" fillId="0" borderId="10" xfId="0" applyNumberFormat="1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64" fontId="2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wrapText="1"/>
    </xf>
    <xf numFmtId="0" fontId="27" fillId="0" borderId="1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24" fillId="0" borderId="12" xfId="0" applyFont="1" applyBorder="1" applyAlignment="1">
      <alignment horizontal="center" wrapText="1"/>
    </xf>
    <xf numFmtId="164" fontId="26" fillId="0" borderId="10" xfId="0" applyNumberFormat="1" applyFont="1" applyBorder="1" applyAlignment="1">
      <alignment horizontal="center" wrapText="1"/>
    </xf>
    <xf numFmtId="0" fontId="29" fillId="0" borderId="0" xfId="0" applyFont="1" applyAlignment="1">
      <alignment/>
    </xf>
    <xf numFmtId="0" fontId="0" fillId="0" borderId="0" xfId="0" applyAlignment="1">
      <alignment wrapText="1"/>
    </xf>
    <xf numFmtId="0" fontId="26" fillId="0" borderId="10" xfId="0" applyFont="1" applyBorder="1" applyAlignment="1" applyProtection="1">
      <alignment horizontal="left" wrapText="1"/>
      <protection locked="0"/>
    </xf>
    <xf numFmtId="0" fontId="26" fillId="23" borderId="10" xfId="0" applyFont="1" applyFill="1" applyBorder="1" applyAlignment="1" applyProtection="1">
      <alignment horizontal="left" wrapText="1"/>
      <protection locked="0"/>
    </xf>
    <xf numFmtId="0" fontId="28" fillId="0" borderId="0" xfId="0" applyFont="1" applyAlignment="1">
      <alignment/>
    </xf>
    <xf numFmtId="164" fontId="25" fillId="0" borderId="0" xfId="0" applyNumberFormat="1" applyFont="1" applyBorder="1" applyAlignment="1">
      <alignment horizontal="right" wrapText="1"/>
    </xf>
    <xf numFmtId="0" fontId="25" fillId="0" borderId="0" xfId="0" applyFont="1" applyBorder="1" applyAlignment="1">
      <alignment horizontal="center" wrapText="1"/>
    </xf>
    <xf numFmtId="0" fontId="32" fillId="0" borderId="0" xfId="0" applyFont="1" applyAlignment="1">
      <alignment horizontal="left"/>
    </xf>
    <xf numFmtId="0" fontId="0" fillId="0" borderId="0" xfId="0" applyAlignment="1">
      <alignment/>
    </xf>
    <xf numFmtId="0" fontId="27" fillId="23" borderId="10" xfId="0" applyFont="1" applyFill="1" applyBorder="1" applyAlignment="1">
      <alignment vertical="center" wrapText="1"/>
    </xf>
    <xf numFmtId="0" fontId="2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7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wrapText="1"/>
    </xf>
    <xf numFmtId="0" fontId="28" fillId="0" borderId="12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24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164" fontId="0" fillId="0" borderId="10" xfId="0" applyNumberFormat="1" applyBorder="1" applyAlignment="1">
      <alignment/>
    </xf>
    <xf numFmtId="0" fontId="22" fillId="0" borderId="0" xfId="0" applyFont="1" applyAlignment="1">
      <alignment horizontal="center"/>
    </xf>
    <xf numFmtId="0" fontId="0" fillId="0" borderId="10" xfId="0" applyBorder="1" applyAlignment="1">
      <alignment/>
    </xf>
    <xf numFmtId="9" fontId="26" fillId="0" borderId="10" xfId="0" applyNumberFormat="1" applyFont="1" applyBorder="1" applyAlignment="1">
      <alignment horizontal="center"/>
    </xf>
    <xf numFmtId="164" fontId="26" fillId="0" borderId="10" xfId="0" applyNumberFormat="1" applyFont="1" applyBorder="1" applyAlignment="1">
      <alignment horizontal="center"/>
    </xf>
    <xf numFmtId="0" fontId="0" fillId="0" borderId="10" xfId="0" applyBorder="1" applyAlignment="1">
      <alignment vertical="center"/>
    </xf>
    <xf numFmtId="9" fontId="26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vertical="center"/>
    </xf>
    <xf numFmtId="0" fontId="25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9" fontId="26" fillId="0" borderId="10" xfId="0" applyNumberFormat="1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right" vertical="center" wrapText="1"/>
    </xf>
    <xf numFmtId="0" fontId="25" fillId="0" borderId="1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3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8" fontId="0" fillId="0" borderId="0" xfId="0" applyNumberFormat="1" applyAlignment="1">
      <alignment/>
    </xf>
    <xf numFmtId="173" fontId="0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/>
    </xf>
    <xf numFmtId="0" fontId="29" fillId="0" borderId="0" xfId="0" applyFont="1" applyAlignment="1">
      <alignment/>
    </xf>
    <xf numFmtId="0" fontId="32" fillId="0" borderId="0" xfId="0" applyFont="1" applyAlignment="1">
      <alignment horizontal="justify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164" fontId="0" fillId="0" borderId="0" xfId="0" applyNumberFormat="1" applyAlignment="1">
      <alignment/>
    </xf>
    <xf numFmtId="0" fontId="3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Fill="1" applyAlignment="1">
      <alignment/>
    </xf>
    <xf numFmtId="0" fontId="26" fillId="0" borderId="13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center" vertical="center" wrapText="1"/>
    </xf>
    <xf numFmtId="8" fontId="26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6" fillId="0" borderId="10" xfId="0" applyFont="1" applyFill="1" applyBorder="1" applyAlignment="1" applyProtection="1">
      <alignment horizontal="left" wrapText="1"/>
      <protection locked="0"/>
    </xf>
    <xf numFmtId="0" fontId="27" fillId="0" borderId="10" xfId="0" applyFont="1" applyFill="1" applyBorder="1" applyAlignment="1">
      <alignment horizontal="left" wrapText="1"/>
    </xf>
    <xf numFmtId="164" fontId="0" fillId="0" borderId="10" xfId="0" applyNumberFormat="1" applyFill="1" applyBorder="1" applyAlignment="1">
      <alignment/>
    </xf>
    <xf numFmtId="0" fontId="25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23" borderId="0" xfId="0" applyFill="1" applyAlignment="1">
      <alignment/>
    </xf>
    <xf numFmtId="0" fontId="0" fillId="23" borderId="0" xfId="0" applyFill="1" applyAlignment="1">
      <alignment/>
    </xf>
    <xf numFmtId="0" fontId="1" fillId="23" borderId="0" xfId="0" applyFont="1" applyFill="1" applyAlignment="1">
      <alignment horizontal="center"/>
    </xf>
    <xf numFmtId="0" fontId="24" fillId="23" borderId="10" xfId="0" applyFont="1" applyFill="1" applyBorder="1" applyAlignment="1">
      <alignment horizontal="center" vertical="center" wrapText="1"/>
    </xf>
    <xf numFmtId="0" fontId="31" fillId="23" borderId="10" xfId="0" applyFont="1" applyFill="1" applyBorder="1" applyAlignment="1">
      <alignment horizontal="center" vertical="center" wrapText="1"/>
    </xf>
    <xf numFmtId="0" fontId="24" fillId="23" borderId="0" xfId="0" applyFont="1" applyFill="1" applyAlignment="1">
      <alignment horizontal="center" vertical="center"/>
    </xf>
    <xf numFmtId="0" fontId="24" fillId="23" borderId="10" xfId="0" applyFont="1" applyFill="1" applyBorder="1" applyAlignment="1">
      <alignment horizontal="center" wrapText="1"/>
    </xf>
    <xf numFmtId="0" fontId="24" fillId="23" borderId="11" xfId="0" applyFont="1" applyFill="1" applyBorder="1" applyAlignment="1">
      <alignment horizontal="center" wrapText="1"/>
    </xf>
    <xf numFmtId="0" fontId="25" fillId="23" borderId="10" xfId="0" applyFont="1" applyFill="1" applyBorder="1" applyAlignment="1">
      <alignment horizontal="center"/>
    </xf>
    <xf numFmtId="0" fontId="26" fillId="23" borderId="12" xfId="0" applyFont="1" applyFill="1" applyBorder="1" applyAlignment="1">
      <alignment horizontal="center" vertical="center" wrapText="1" readingOrder="1"/>
    </xf>
    <xf numFmtId="0" fontId="27" fillId="23" borderId="10" xfId="0" applyFont="1" applyFill="1" applyBorder="1" applyAlignment="1">
      <alignment horizontal="left" vertical="center" wrapText="1"/>
    </xf>
    <xf numFmtId="0" fontId="27" fillId="23" borderId="10" xfId="0" applyFont="1" applyFill="1" applyBorder="1" applyAlignment="1">
      <alignment horizontal="center" vertical="center" wrapText="1"/>
    </xf>
    <xf numFmtId="0" fontId="27" fillId="23" borderId="10" xfId="56" applyFont="1" applyFill="1" applyBorder="1" applyAlignment="1">
      <alignment horizontal="center" vertical="center" wrapText="1"/>
      <protection/>
    </xf>
    <xf numFmtId="164" fontId="26" fillId="23" borderId="10" xfId="0" applyNumberFormat="1" applyFont="1" applyFill="1" applyBorder="1" applyAlignment="1">
      <alignment horizontal="right" vertical="center" wrapText="1"/>
    </xf>
    <xf numFmtId="164" fontId="27" fillId="23" borderId="10" xfId="0" applyNumberFormat="1" applyFont="1" applyFill="1" applyBorder="1" applyAlignment="1">
      <alignment horizontal="right" vertical="center" wrapText="1"/>
    </xf>
    <xf numFmtId="9" fontId="26" fillId="23" borderId="10" xfId="0" applyNumberFormat="1" applyFont="1" applyFill="1" applyBorder="1" applyAlignment="1">
      <alignment horizontal="center" vertical="center" wrapText="1"/>
    </xf>
    <xf numFmtId="164" fontId="0" fillId="23" borderId="10" xfId="0" applyNumberFormat="1" applyFill="1" applyBorder="1" applyAlignment="1">
      <alignment vertical="center"/>
    </xf>
    <xf numFmtId="0" fontId="0" fillId="23" borderId="0" xfId="0" applyFill="1" applyAlignment="1">
      <alignment vertical="center"/>
    </xf>
    <xf numFmtId="164" fontId="26" fillId="23" borderId="10" xfId="0" applyNumberFormat="1" applyFont="1" applyFill="1" applyBorder="1" applyAlignment="1">
      <alignment horizontal="center" vertical="center" wrapText="1"/>
    </xf>
    <xf numFmtId="164" fontId="27" fillId="23" borderId="10" xfId="0" applyNumberFormat="1" applyFont="1" applyFill="1" applyBorder="1" applyAlignment="1">
      <alignment horizontal="center" vertical="center" wrapText="1"/>
    </xf>
    <xf numFmtId="0" fontId="26" fillId="23" borderId="10" xfId="0" applyFont="1" applyFill="1" applyBorder="1" applyAlignment="1">
      <alignment horizontal="center" vertical="center" wrapText="1"/>
    </xf>
    <xf numFmtId="164" fontId="26" fillId="23" borderId="10" xfId="0" applyNumberFormat="1" applyFont="1" applyFill="1" applyBorder="1" applyAlignment="1">
      <alignment horizontal="right" vertical="center"/>
    </xf>
    <xf numFmtId="0" fontId="27" fillId="23" borderId="10" xfId="0" applyFont="1" applyFill="1" applyBorder="1" applyAlignment="1">
      <alignment horizontal="left" vertical="center" wrapText="1" shrinkToFit="1"/>
    </xf>
    <xf numFmtId="0" fontId="27" fillId="23" borderId="10" xfId="0" applyNumberFormat="1" applyFont="1" applyFill="1" applyBorder="1" applyAlignment="1">
      <alignment horizontal="center" vertical="center" wrapText="1" shrinkToFit="1"/>
    </xf>
    <xf numFmtId="0" fontId="26" fillId="23" borderId="10" xfId="0" applyFont="1" applyFill="1" applyBorder="1" applyAlignment="1">
      <alignment horizontal="left" vertical="center" wrapText="1"/>
    </xf>
    <xf numFmtId="164" fontId="24" fillId="23" borderId="10" xfId="0" applyNumberFormat="1" applyFont="1" applyFill="1" applyBorder="1" applyAlignment="1">
      <alignment horizontal="center" wrapText="1"/>
    </xf>
    <xf numFmtId="0" fontId="0" fillId="23" borderId="10" xfId="0" applyFill="1" applyBorder="1" applyAlignment="1">
      <alignment/>
    </xf>
    <xf numFmtId="0" fontId="24" fillId="23" borderId="10" xfId="0" applyFont="1" applyFill="1" applyBorder="1" applyAlignment="1">
      <alignment horizontal="right"/>
    </xf>
    <xf numFmtId="164" fontId="25" fillId="23" borderId="10" xfId="0" applyNumberFormat="1" applyFont="1" applyFill="1" applyBorder="1" applyAlignment="1">
      <alignment/>
    </xf>
    <xf numFmtId="0" fontId="32" fillId="23" borderId="0" xfId="0" applyFont="1" applyFill="1" applyBorder="1" applyAlignment="1">
      <alignment horizontal="justify"/>
    </xf>
    <xf numFmtId="0" fontId="0" fillId="23" borderId="0" xfId="0" applyFill="1" applyBorder="1" applyAlignment="1">
      <alignment/>
    </xf>
    <xf numFmtId="0" fontId="25" fillId="23" borderId="10" xfId="0" applyFont="1" applyFill="1" applyBorder="1" applyAlignment="1">
      <alignment horizontal="center" wrapText="1"/>
    </xf>
    <xf numFmtId="0" fontId="0" fillId="23" borderId="0" xfId="0" applyFill="1" applyAlignment="1">
      <alignment horizontal="center"/>
    </xf>
    <xf numFmtId="0" fontId="26" fillId="23" borderId="12" xfId="0" applyFont="1" applyFill="1" applyBorder="1" applyAlignment="1">
      <alignment horizontal="center" vertical="center" wrapText="1"/>
    </xf>
    <xf numFmtId="0" fontId="27" fillId="23" borderId="14" xfId="0" applyFont="1" applyFill="1" applyBorder="1" applyAlignment="1">
      <alignment horizontal="left" vertical="center" wrapText="1"/>
    </xf>
    <xf numFmtId="0" fontId="26" fillId="23" borderId="14" xfId="0" applyFont="1" applyFill="1" applyBorder="1" applyAlignment="1">
      <alignment horizontal="center" vertical="center" wrapText="1"/>
    </xf>
    <xf numFmtId="0" fontId="27" fillId="23" borderId="10" xfId="0" applyFont="1" applyFill="1" applyBorder="1" applyAlignment="1">
      <alignment horizontal="right" vertical="center" wrapText="1"/>
    </xf>
    <xf numFmtId="164" fontId="0" fillId="23" borderId="10" xfId="0" applyNumberFormat="1" applyFill="1" applyBorder="1" applyAlignment="1">
      <alignment/>
    </xf>
    <xf numFmtId="3" fontId="27" fillId="23" borderId="10" xfId="0" applyNumberFormat="1" applyFont="1" applyFill="1" applyBorder="1" applyAlignment="1">
      <alignment horizontal="right" vertical="center" wrapText="1"/>
    </xf>
    <xf numFmtId="0" fontId="27" fillId="23" borderId="10" xfId="0" applyFont="1" applyFill="1" applyBorder="1" applyAlignment="1">
      <alignment horizontal="center" vertical="center" wrapText="1"/>
    </xf>
    <xf numFmtId="44" fontId="26" fillId="23" borderId="10" xfId="0" applyNumberFormat="1" applyFont="1" applyFill="1" applyBorder="1" applyAlignment="1">
      <alignment horizontal="center" vertical="center" wrapText="1"/>
    </xf>
    <xf numFmtId="164" fontId="27" fillId="23" borderId="10" xfId="0" applyNumberFormat="1" applyFont="1" applyFill="1" applyBorder="1" applyAlignment="1">
      <alignment horizontal="center" vertical="center" wrapText="1"/>
    </xf>
    <xf numFmtId="9" fontId="26" fillId="23" borderId="10" xfId="0" applyNumberFormat="1" applyFont="1" applyFill="1" applyBorder="1" applyAlignment="1">
      <alignment horizontal="center" vertical="center" wrapText="1"/>
    </xf>
    <xf numFmtId="0" fontId="0" fillId="23" borderId="0" xfId="0" applyFill="1" applyAlignment="1">
      <alignment horizontal="center" vertical="center"/>
    </xf>
    <xf numFmtId="164" fontId="0" fillId="23" borderId="10" xfId="0" applyNumberFormat="1" applyFill="1" applyBorder="1" applyAlignment="1">
      <alignment horizontal="center" vertical="center"/>
    </xf>
    <xf numFmtId="44" fontId="0" fillId="23" borderId="0" xfId="0" applyNumberFormat="1" applyFill="1" applyAlignment="1">
      <alignment/>
    </xf>
    <xf numFmtId="164" fontId="27" fillId="23" borderId="10" xfId="0" applyNumberFormat="1" applyFont="1" applyFill="1" applyBorder="1" applyAlignment="1">
      <alignment horizontal="right" wrapText="1"/>
    </xf>
    <xf numFmtId="9" fontId="26" fillId="23" borderId="10" xfId="0" applyNumberFormat="1" applyFont="1" applyFill="1" applyBorder="1" applyAlignment="1">
      <alignment horizontal="center" wrapText="1"/>
    </xf>
    <xf numFmtId="4" fontId="27" fillId="23" borderId="10" xfId="0" applyNumberFormat="1" applyFont="1" applyFill="1" applyBorder="1" applyAlignment="1">
      <alignment horizontal="center" wrapText="1"/>
    </xf>
    <xf numFmtId="4" fontId="26" fillId="23" borderId="10" xfId="0" applyNumberFormat="1" applyFont="1" applyFill="1" applyBorder="1" applyAlignment="1">
      <alignment horizontal="center" wrapText="1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left" indent="4"/>
    </xf>
    <xf numFmtId="0" fontId="32" fillId="0" borderId="0" xfId="0" applyFont="1" applyAlignment="1">
      <alignment wrapText="1"/>
    </xf>
    <xf numFmtId="0" fontId="33" fillId="0" borderId="0" xfId="0" applyFont="1" applyFill="1" applyAlignment="1">
      <alignment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29" fillId="0" borderId="0" xfId="0" applyFont="1" applyAlignment="1">
      <alignment wrapText="1"/>
    </xf>
    <xf numFmtId="0" fontId="33" fillId="0" borderId="0" xfId="0" applyFont="1" applyFill="1" applyAlignment="1">
      <alignment horizontal="center" wrapText="1"/>
    </xf>
    <xf numFmtId="0" fontId="33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30" fillId="0" borderId="0" xfId="0" applyFont="1" applyAlignment="1">
      <alignment wrapText="1"/>
    </xf>
    <xf numFmtId="0" fontId="33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25" fillId="0" borderId="12" xfId="0" applyFont="1" applyBorder="1" applyAlignment="1">
      <alignment horizontal="right" wrapText="1"/>
    </xf>
    <xf numFmtId="0" fontId="25" fillId="0" borderId="15" xfId="0" applyFont="1" applyBorder="1" applyAlignment="1">
      <alignment horizontal="right" wrapText="1"/>
    </xf>
    <xf numFmtId="0" fontId="25" fillId="0" borderId="14" xfId="0" applyFont="1" applyBorder="1" applyAlignment="1">
      <alignment horizontal="right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8" fillId="0" borderId="16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0" xfId="0" applyFont="1" applyAlignment="1">
      <alignment wrapText="1"/>
    </xf>
    <xf numFmtId="0" fontId="28" fillId="0" borderId="0" xfId="0" applyFont="1" applyFill="1" applyAlignment="1">
      <alignment wrapText="1"/>
    </xf>
    <xf numFmtId="0" fontId="28" fillId="0" borderId="0" xfId="0" applyFont="1" applyAlignment="1">
      <alignment wrapText="1"/>
    </xf>
    <xf numFmtId="0" fontId="0" fillId="0" borderId="0" xfId="0" applyAlignment="1">
      <alignment/>
    </xf>
    <xf numFmtId="0" fontId="2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3" fillId="23" borderId="0" xfId="0" applyFont="1" applyFill="1" applyAlignment="1">
      <alignment horizontal="center" wrapText="1"/>
    </xf>
    <xf numFmtId="0" fontId="0" fillId="23" borderId="0" xfId="0" applyFill="1" applyAlignment="1">
      <alignment wrapText="1"/>
    </xf>
    <xf numFmtId="0" fontId="22" fillId="23" borderId="0" xfId="0" applyFont="1" applyFill="1" applyAlignment="1">
      <alignment horizontal="center" wrapText="1"/>
    </xf>
    <xf numFmtId="0" fontId="24" fillId="23" borderId="10" xfId="0" applyFont="1" applyFill="1" applyBorder="1" applyAlignment="1">
      <alignment horizontal="right" wrapText="1"/>
    </xf>
    <xf numFmtId="0" fontId="24" fillId="23" borderId="10" xfId="0" applyFont="1" applyFill="1" applyBorder="1" applyAlignment="1">
      <alignment wrapText="1"/>
    </xf>
    <xf numFmtId="0" fontId="26" fillId="23" borderId="10" xfId="0" applyFont="1" applyFill="1" applyBorder="1" applyAlignment="1">
      <alignment horizontal="right" wrapText="1"/>
    </xf>
    <xf numFmtId="0" fontId="35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32" fillId="0" borderId="0" xfId="0" applyFont="1" applyAlignment="1">
      <alignment horizontal="justify" wrapText="1"/>
    </xf>
    <xf numFmtId="0" fontId="25" fillId="0" borderId="0" xfId="0" applyFont="1" applyAlignment="1">
      <alignment wrapText="1"/>
    </xf>
    <xf numFmtId="0" fontId="23" fillId="0" borderId="12" xfId="0" applyFont="1" applyBorder="1" applyAlignment="1">
      <alignment horizontal="right" wrapText="1"/>
    </xf>
    <xf numFmtId="0" fontId="23" fillId="0" borderId="15" xfId="0" applyFont="1" applyBorder="1" applyAlignment="1">
      <alignment horizontal="right" wrapText="1"/>
    </xf>
    <xf numFmtId="0" fontId="23" fillId="0" borderId="0" xfId="0" applyFont="1" applyAlignment="1">
      <alignment wrapText="1"/>
    </xf>
    <xf numFmtId="0" fontId="24" fillId="0" borderId="10" xfId="0" applyFont="1" applyBorder="1" applyAlignment="1">
      <alignment horizontal="right" vertical="center" wrapText="1"/>
    </xf>
    <xf numFmtId="0" fontId="24" fillId="0" borderId="0" xfId="0" applyFont="1" applyAlignment="1">
      <alignment horizontal="center" wrapText="1"/>
    </xf>
    <xf numFmtId="0" fontId="25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22" fillId="0" borderId="0" xfId="0" applyFont="1" applyAlignment="1">
      <alignment horizontal="center"/>
    </xf>
    <xf numFmtId="0" fontId="35" fillId="0" borderId="0" xfId="0" applyFont="1" applyAlignment="1">
      <alignment wrapText="1"/>
    </xf>
    <xf numFmtId="0" fontId="25" fillId="0" borderId="13" xfId="0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29" fillId="0" borderId="0" xfId="0" applyFont="1" applyAlignment="1">
      <alignment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5" xfId="55"/>
    <cellStyle name="S7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6"/>
  <sheetViews>
    <sheetView tabSelected="1" zoomScaleSheetLayoutView="100" zoomScalePageLayoutView="0" workbookViewId="0" topLeftCell="A1">
      <selection activeCell="O17" sqref="O17"/>
    </sheetView>
  </sheetViews>
  <sheetFormatPr defaultColWidth="9.140625" defaultRowHeight="12.75"/>
  <cols>
    <col min="1" max="1" width="2.7109375" style="0" customWidth="1"/>
    <col min="2" max="2" width="4.00390625" style="91" customWidth="1"/>
    <col min="3" max="3" width="35.7109375" style="76" customWidth="1"/>
    <col min="4" max="4" width="7.28125" style="76" customWidth="1"/>
    <col min="5" max="5" width="10.8515625" style="76" customWidth="1"/>
    <col min="6" max="6" width="8.421875" style="76" customWidth="1"/>
    <col min="7" max="7" width="5.8515625" style="76" bestFit="1" customWidth="1"/>
    <col min="8" max="8" width="8.421875" style="76" customWidth="1"/>
    <col min="9" max="9" width="11.140625" style="76" customWidth="1"/>
    <col min="10" max="10" width="10.57421875" style="76" customWidth="1"/>
    <col min="11" max="11" width="8.00390625" style="76" customWidth="1"/>
    <col min="12" max="12" width="8.28125" style="0" customWidth="1"/>
    <col min="13" max="13" width="11.140625" style="0" customWidth="1"/>
    <col min="14" max="14" width="7.28125" style="0" customWidth="1"/>
    <col min="16" max="16" width="12.8515625" style="0" customWidth="1"/>
    <col min="17" max="17" width="7.421875" style="0" customWidth="1"/>
    <col min="19" max="19" width="11.7109375" style="0" customWidth="1"/>
  </cols>
  <sheetData>
    <row r="1" spans="1:5" ht="18" customHeight="1">
      <c r="A1" s="200"/>
      <c r="B1" s="201" t="s">
        <v>453</v>
      </c>
      <c r="C1" s="202"/>
      <c r="D1" s="202"/>
      <c r="E1" s="202"/>
    </row>
    <row r="2" spans="1:15" ht="15" customHeight="1">
      <c r="A2" s="200"/>
      <c r="B2" s="205" t="s">
        <v>150</v>
      </c>
      <c r="C2" s="204"/>
      <c r="D2" s="204"/>
      <c r="E2" s="204"/>
      <c r="F2" s="204"/>
      <c r="G2" s="204"/>
      <c r="H2" s="204"/>
      <c r="I2" s="204"/>
      <c r="J2" s="204"/>
      <c r="K2" s="204"/>
      <c r="L2" s="126"/>
      <c r="M2" s="127"/>
      <c r="N2" s="127"/>
      <c r="O2" s="127"/>
    </row>
    <row r="3" spans="1:15" ht="15" customHeight="1">
      <c r="A3" s="200"/>
      <c r="B3" s="203" t="s">
        <v>93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127"/>
      <c r="N3" s="127"/>
      <c r="O3" s="127"/>
    </row>
    <row r="4" spans="1:15" ht="12.75">
      <c r="A4" s="200"/>
      <c r="B4" s="128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15" s="40" customFormat="1" ht="105" customHeight="1">
      <c r="A5" s="200"/>
      <c r="B5" s="129" t="s">
        <v>17</v>
      </c>
      <c r="C5" s="129" t="s">
        <v>9</v>
      </c>
      <c r="D5" s="130" t="s">
        <v>153</v>
      </c>
      <c r="E5" s="130" t="s">
        <v>152</v>
      </c>
      <c r="F5" s="130" t="s">
        <v>166</v>
      </c>
      <c r="G5" s="130" t="s">
        <v>18</v>
      </c>
      <c r="H5" s="130" t="s">
        <v>11</v>
      </c>
      <c r="I5" s="130" t="s">
        <v>12</v>
      </c>
      <c r="J5" s="130" t="s">
        <v>13</v>
      </c>
      <c r="K5" s="130" t="s">
        <v>19</v>
      </c>
      <c r="L5" s="129" t="s">
        <v>281</v>
      </c>
      <c r="M5" s="129" t="s">
        <v>282</v>
      </c>
      <c r="N5" s="131"/>
      <c r="O5" s="131"/>
    </row>
    <row r="6" spans="1:15" ht="12.75">
      <c r="A6" s="200"/>
      <c r="B6" s="132">
        <v>1</v>
      </c>
      <c r="C6" s="133">
        <v>2</v>
      </c>
      <c r="D6" s="133">
        <v>3</v>
      </c>
      <c r="E6" s="133">
        <v>4</v>
      </c>
      <c r="F6" s="133">
        <v>5</v>
      </c>
      <c r="G6" s="132">
        <v>3</v>
      </c>
      <c r="H6" s="132">
        <v>4</v>
      </c>
      <c r="I6" s="132">
        <v>5</v>
      </c>
      <c r="J6" s="132">
        <v>6</v>
      </c>
      <c r="K6" s="132">
        <v>7</v>
      </c>
      <c r="L6" s="134">
        <v>8</v>
      </c>
      <c r="M6" s="134">
        <v>9</v>
      </c>
      <c r="N6" s="127"/>
      <c r="O6" s="127"/>
    </row>
    <row r="7" spans="1:15" s="35" customFormat="1" ht="18.75" customHeight="1">
      <c r="A7" s="200"/>
      <c r="B7" s="135" t="s">
        <v>22</v>
      </c>
      <c r="C7" s="136" t="s">
        <v>397</v>
      </c>
      <c r="D7" s="136"/>
      <c r="E7" s="137" t="s">
        <v>164</v>
      </c>
      <c r="F7" s="136"/>
      <c r="G7" s="137" t="s">
        <v>20</v>
      </c>
      <c r="H7" s="138">
        <v>5</v>
      </c>
      <c r="I7" s="139"/>
      <c r="J7" s="140"/>
      <c r="K7" s="141"/>
      <c r="L7" s="142"/>
      <c r="M7" s="142"/>
      <c r="N7" s="143"/>
      <c r="O7" s="143"/>
    </row>
    <row r="8" spans="1:15" s="35" customFormat="1" ht="23.25" customHeight="1">
      <c r="A8" s="200"/>
      <c r="B8" s="135" t="s">
        <v>23</v>
      </c>
      <c r="C8" s="136" t="s">
        <v>447</v>
      </c>
      <c r="D8" s="136"/>
      <c r="E8" s="137" t="s">
        <v>165</v>
      </c>
      <c r="F8" s="136"/>
      <c r="G8" s="137" t="s">
        <v>20</v>
      </c>
      <c r="H8" s="138">
        <v>600</v>
      </c>
      <c r="I8" s="139"/>
      <c r="J8" s="140"/>
      <c r="K8" s="141"/>
      <c r="L8" s="142"/>
      <c r="M8" s="142"/>
      <c r="N8" s="143"/>
      <c r="O8" s="143"/>
    </row>
    <row r="9" spans="1:15" s="35" customFormat="1" ht="17.25" customHeight="1">
      <c r="A9" s="200"/>
      <c r="B9" s="135" t="s">
        <v>24</v>
      </c>
      <c r="C9" s="136" t="s">
        <v>423</v>
      </c>
      <c r="D9" s="137"/>
      <c r="E9" s="137" t="s">
        <v>164</v>
      </c>
      <c r="F9" s="144"/>
      <c r="G9" s="145" t="s">
        <v>20</v>
      </c>
      <c r="H9" s="146">
        <v>10</v>
      </c>
      <c r="I9" s="147"/>
      <c r="J9" s="140"/>
      <c r="K9" s="141"/>
      <c r="L9" s="142"/>
      <c r="M9" s="142"/>
      <c r="N9" s="143"/>
      <c r="O9" s="143"/>
    </row>
    <row r="10" spans="1:15" s="35" customFormat="1" ht="24" customHeight="1">
      <c r="A10" s="200"/>
      <c r="B10" s="135" t="s">
        <v>25</v>
      </c>
      <c r="C10" s="148" t="s">
        <v>248</v>
      </c>
      <c r="D10" s="148"/>
      <c r="E10" s="149" t="s">
        <v>165</v>
      </c>
      <c r="F10" s="148"/>
      <c r="G10" s="137" t="s">
        <v>20</v>
      </c>
      <c r="H10" s="138">
        <v>30</v>
      </c>
      <c r="I10" s="139"/>
      <c r="J10" s="140"/>
      <c r="K10" s="141"/>
      <c r="L10" s="142"/>
      <c r="M10" s="142"/>
      <c r="N10" s="143"/>
      <c r="O10" s="143"/>
    </row>
    <row r="11" spans="1:15" s="35" customFormat="1" ht="21" customHeight="1">
      <c r="A11" s="200"/>
      <c r="B11" s="135" t="s">
        <v>26</v>
      </c>
      <c r="C11" s="136" t="s">
        <v>276</v>
      </c>
      <c r="D11" s="136"/>
      <c r="E11" s="137" t="s">
        <v>164</v>
      </c>
      <c r="F11" s="136"/>
      <c r="G11" s="137" t="s">
        <v>68</v>
      </c>
      <c r="H11" s="138">
        <v>20</v>
      </c>
      <c r="I11" s="139"/>
      <c r="J11" s="140"/>
      <c r="K11" s="141"/>
      <c r="L11" s="142"/>
      <c r="M11" s="142"/>
      <c r="N11" s="143"/>
      <c r="O11" s="143"/>
    </row>
    <row r="12" spans="1:15" s="35" customFormat="1" ht="18.75" customHeight="1">
      <c r="A12" s="200"/>
      <c r="B12" s="135" t="s">
        <v>28</v>
      </c>
      <c r="C12" s="136" t="s">
        <v>422</v>
      </c>
      <c r="D12" s="136"/>
      <c r="E12" s="137" t="s">
        <v>164</v>
      </c>
      <c r="F12" s="136"/>
      <c r="G12" s="137" t="s">
        <v>20</v>
      </c>
      <c r="H12" s="138">
        <v>600</v>
      </c>
      <c r="I12" s="139"/>
      <c r="J12" s="140"/>
      <c r="K12" s="141"/>
      <c r="L12" s="142"/>
      <c r="M12" s="142"/>
      <c r="N12" s="143"/>
      <c r="O12" s="143"/>
    </row>
    <row r="13" spans="1:15" s="35" customFormat="1" ht="19.5" customHeight="1">
      <c r="A13" s="200"/>
      <c r="B13" s="135" t="s">
        <v>29</v>
      </c>
      <c r="C13" s="136" t="s">
        <v>171</v>
      </c>
      <c r="D13" s="136"/>
      <c r="E13" s="137" t="s">
        <v>164</v>
      </c>
      <c r="F13" s="136"/>
      <c r="G13" s="137" t="s">
        <v>20</v>
      </c>
      <c r="H13" s="138">
        <v>8</v>
      </c>
      <c r="I13" s="139"/>
      <c r="J13" s="140"/>
      <c r="K13" s="141"/>
      <c r="L13" s="142"/>
      <c r="M13" s="142"/>
      <c r="N13" s="143"/>
      <c r="O13" s="143"/>
    </row>
    <row r="14" spans="1:15" s="35" customFormat="1" ht="26.25" customHeight="1">
      <c r="A14" s="200"/>
      <c r="B14" s="135" t="s">
        <v>30</v>
      </c>
      <c r="C14" s="136" t="s">
        <v>274</v>
      </c>
      <c r="D14" s="136"/>
      <c r="E14" s="137" t="s">
        <v>164</v>
      </c>
      <c r="F14" s="136"/>
      <c r="G14" s="137" t="s">
        <v>20</v>
      </c>
      <c r="H14" s="138">
        <v>600</v>
      </c>
      <c r="I14" s="139"/>
      <c r="J14" s="140"/>
      <c r="K14" s="141"/>
      <c r="L14" s="142"/>
      <c r="M14" s="142"/>
      <c r="N14" s="143"/>
      <c r="O14" s="143"/>
    </row>
    <row r="15" spans="1:15" s="35" customFormat="1" ht="24">
      <c r="A15" s="200"/>
      <c r="B15" s="135" t="s">
        <v>31</v>
      </c>
      <c r="C15" s="136" t="s">
        <v>106</v>
      </c>
      <c r="D15" s="136"/>
      <c r="E15" s="137" t="s">
        <v>165</v>
      </c>
      <c r="F15" s="136"/>
      <c r="G15" s="137" t="s">
        <v>20</v>
      </c>
      <c r="H15" s="138">
        <v>150</v>
      </c>
      <c r="I15" s="139"/>
      <c r="J15" s="140"/>
      <c r="K15" s="141"/>
      <c r="L15" s="142"/>
      <c r="M15" s="142"/>
      <c r="N15" s="143"/>
      <c r="O15" s="143"/>
    </row>
    <row r="16" spans="1:15" s="35" customFormat="1" ht="21" customHeight="1">
      <c r="A16" s="200"/>
      <c r="B16" s="135" t="s">
        <v>398</v>
      </c>
      <c r="C16" s="136" t="s">
        <v>79</v>
      </c>
      <c r="D16" s="136"/>
      <c r="E16" s="137" t="s">
        <v>164</v>
      </c>
      <c r="F16" s="136"/>
      <c r="G16" s="137" t="s">
        <v>14</v>
      </c>
      <c r="H16" s="138">
        <v>180</v>
      </c>
      <c r="I16" s="139"/>
      <c r="J16" s="140"/>
      <c r="K16" s="141"/>
      <c r="L16" s="142"/>
      <c r="M16" s="142"/>
      <c r="N16" s="143"/>
      <c r="O16" s="143"/>
    </row>
    <row r="17" spans="1:15" s="35" customFormat="1" ht="19.5" customHeight="1">
      <c r="A17" s="200"/>
      <c r="B17" s="135" t="s">
        <v>34</v>
      </c>
      <c r="C17" s="136" t="s">
        <v>107</v>
      </c>
      <c r="D17" s="136"/>
      <c r="E17" s="137" t="s">
        <v>165</v>
      </c>
      <c r="F17" s="136"/>
      <c r="G17" s="137" t="s">
        <v>20</v>
      </c>
      <c r="H17" s="138">
        <v>30</v>
      </c>
      <c r="I17" s="139"/>
      <c r="J17" s="140"/>
      <c r="K17" s="141"/>
      <c r="L17" s="142"/>
      <c r="M17" s="142"/>
      <c r="N17" s="143"/>
      <c r="O17" s="143"/>
    </row>
    <row r="18" spans="1:15" s="35" customFormat="1" ht="24">
      <c r="A18" s="200"/>
      <c r="B18" s="135" t="s">
        <v>37</v>
      </c>
      <c r="C18" s="136" t="s">
        <v>415</v>
      </c>
      <c r="D18" s="136"/>
      <c r="E18" s="149" t="s">
        <v>165</v>
      </c>
      <c r="F18" s="136"/>
      <c r="G18" s="137" t="s">
        <v>20</v>
      </c>
      <c r="H18" s="138">
        <v>3</v>
      </c>
      <c r="I18" s="139"/>
      <c r="J18" s="140"/>
      <c r="K18" s="141"/>
      <c r="L18" s="142"/>
      <c r="M18" s="142"/>
      <c r="N18" s="143"/>
      <c r="O18" s="143"/>
    </row>
    <row r="19" spans="1:15" s="35" customFormat="1" ht="24">
      <c r="A19" s="200"/>
      <c r="B19" s="135" t="s">
        <v>39</v>
      </c>
      <c r="C19" s="136" t="s">
        <v>173</v>
      </c>
      <c r="D19" s="136"/>
      <c r="E19" s="137" t="s">
        <v>165</v>
      </c>
      <c r="F19" s="136"/>
      <c r="G19" s="137" t="s">
        <v>20</v>
      </c>
      <c r="H19" s="138">
        <v>1</v>
      </c>
      <c r="I19" s="139"/>
      <c r="J19" s="140"/>
      <c r="K19" s="141"/>
      <c r="L19" s="142"/>
      <c r="M19" s="142"/>
      <c r="N19" s="143"/>
      <c r="O19" s="143"/>
    </row>
    <row r="20" spans="1:15" s="35" customFormat="1" ht="24">
      <c r="A20" s="200"/>
      <c r="B20" s="135" t="s">
        <v>40</v>
      </c>
      <c r="C20" s="136" t="s">
        <v>172</v>
      </c>
      <c r="D20" s="136"/>
      <c r="E20" s="137" t="s">
        <v>165</v>
      </c>
      <c r="F20" s="136"/>
      <c r="G20" s="137" t="s">
        <v>20</v>
      </c>
      <c r="H20" s="138">
        <v>1</v>
      </c>
      <c r="I20" s="139"/>
      <c r="J20" s="140"/>
      <c r="K20" s="141"/>
      <c r="L20" s="142"/>
      <c r="M20" s="142"/>
      <c r="N20" s="143"/>
      <c r="O20" s="143"/>
    </row>
    <row r="21" spans="1:15" s="35" customFormat="1" ht="24">
      <c r="A21" s="200"/>
      <c r="B21" s="135" t="s">
        <v>41</v>
      </c>
      <c r="C21" s="136" t="s">
        <v>174</v>
      </c>
      <c r="D21" s="136"/>
      <c r="E21" s="137" t="s">
        <v>165</v>
      </c>
      <c r="F21" s="136"/>
      <c r="G21" s="137" t="s">
        <v>20</v>
      </c>
      <c r="H21" s="138">
        <v>1</v>
      </c>
      <c r="I21" s="139"/>
      <c r="J21" s="140"/>
      <c r="K21" s="141"/>
      <c r="L21" s="142"/>
      <c r="M21" s="142"/>
      <c r="N21" s="143"/>
      <c r="O21" s="143"/>
    </row>
    <row r="22" spans="1:15" s="35" customFormat="1" ht="36">
      <c r="A22" s="200"/>
      <c r="B22" s="135" t="s">
        <v>43</v>
      </c>
      <c r="C22" s="136" t="s">
        <v>408</v>
      </c>
      <c r="D22" s="136"/>
      <c r="E22" s="137" t="s">
        <v>165</v>
      </c>
      <c r="F22" s="136"/>
      <c r="G22" s="137" t="s">
        <v>20</v>
      </c>
      <c r="H22" s="138">
        <v>150</v>
      </c>
      <c r="I22" s="139"/>
      <c r="J22" s="140"/>
      <c r="K22" s="141"/>
      <c r="L22" s="142"/>
      <c r="M22" s="142"/>
      <c r="N22" s="143"/>
      <c r="O22" s="143"/>
    </row>
    <row r="23" spans="1:15" s="35" customFormat="1" ht="22.5" customHeight="1">
      <c r="A23" s="200"/>
      <c r="B23" s="135" t="s">
        <v>45</v>
      </c>
      <c r="C23" s="136" t="s">
        <v>372</v>
      </c>
      <c r="D23" s="136"/>
      <c r="E23" s="137" t="s">
        <v>165</v>
      </c>
      <c r="F23" s="136"/>
      <c r="G23" s="137" t="s">
        <v>20</v>
      </c>
      <c r="H23" s="138">
        <v>300</v>
      </c>
      <c r="I23" s="139"/>
      <c r="J23" s="140"/>
      <c r="K23" s="141"/>
      <c r="L23" s="142"/>
      <c r="M23" s="142"/>
      <c r="N23" s="143"/>
      <c r="O23" s="143"/>
    </row>
    <row r="24" spans="1:15" s="35" customFormat="1" ht="18" customHeight="1">
      <c r="A24" s="200"/>
      <c r="B24" s="135" t="s">
        <v>101</v>
      </c>
      <c r="C24" s="136" t="s">
        <v>424</v>
      </c>
      <c r="D24" s="136"/>
      <c r="E24" s="137" t="s">
        <v>164</v>
      </c>
      <c r="F24" s="136"/>
      <c r="G24" s="137" t="s">
        <v>20</v>
      </c>
      <c r="H24" s="138">
        <v>5</v>
      </c>
      <c r="I24" s="139"/>
      <c r="J24" s="140"/>
      <c r="K24" s="141"/>
      <c r="L24" s="142"/>
      <c r="M24" s="142"/>
      <c r="N24" s="143"/>
      <c r="O24" s="143"/>
    </row>
    <row r="25" spans="1:15" s="35" customFormat="1" ht="18.75" customHeight="1">
      <c r="A25" s="200"/>
      <c r="B25" s="135" t="s">
        <v>399</v>
      </c>
      <c r="C25" s="136" t="s">
        <v>225</v>
      </c>
      <c r="D25" s="136"/>
      <c r="E25" s="137" t="s">
        <v>164</v>
      </c>
      <c r="F25" s="136"/>
      <c r="G25" s="137" t="s">
        <v>20</v>
      </c>
      <c r="H25" s="138">
        <v>5</v>
      </c>
      <c r="I25" s="139"/>
      <c r="J25" s="140"/>
      <c r="K25" s="141"/>
      <c r="L25" s="142"/>
      <c r="M25" s="142"/>
      <c r="N25" s="143"/>
      <c r="O25" s="143"/>
    </row>
    <row r="26" spans="1:15" s="35" customFormat="1" ht="21" customHeight="1">
      <c r="A26" s="200"/>
      <c r="B26" s="135" t="s">
        <v>47</v>
      </c>
      <c r="C26" s="136" t="s">
        <v>416</v>
      </c>
      <c r="D26" s="136"/>
      <c r="E26" s="137" t="s">
        <v>165</v>
      </c>
      <c r="F26" s="136"/>
      <c r="G26" s="137" t="s">
        <v>20</v>
      </c>
      <c r="H26" s="138">
        <v>10</v>
      </c>
      <c r="I26" s="139"/>
      <c r="J26" s="140"/>
      <c r="K26" s="141"/>
      <c r="L26" s="142"/>
      <c r="M26" s="142"/>
      <c r="N26" s="143"/>
      <c r="O26" s="143"/>
    </row>
    <row r="27" spans="1:15" s="35" customFormat="1" ht="22.5" customHeight="1">
      <c r="A27" s="200"/>
      <c r="B27" s="135" t="s">
        <v>48</v>
      </c>
      <c r="C27" s="136" t="s">
        <v>226</v>
      </c>
      <c r="D27" s="136"/>
      <c r="E27" s="137" t="s">
        <v>165</v>
      </c>
      <c r="F27" s="136"/>
      <c r="G27" s="137" t="s">
        <v>20</v>
      </c>
      <c r="H27" s="138">
        <v>20</v>
      </c>
      <c r="I27" s="139"/>
      <c r="J27" s="140"/>
      <c r="K27" s="141"/>
      <c r="L27" s="142"/>
      <c r="M27" s="142"/>
      <c r="N27" s="143"/>
      <c r="O27" s="143"/>
    </row>
    <row r="28" spans="1:15" s="35" customFormat="1" ht="36.75" customHeight="1">
      <c r="A28" s="200"/>
      <c r="B28" s="135" t="s">
        <v>49</v>
      </c>
      <c r="C28" s="136" t="s">
        <v>76</v>
      </c>
      <c r="D28" s="136"/>
      <c r="E28" s="137" t="s">
        <v>164</v>
      </c>
      <c r="F28" s="136"/>
      <c r="G28" s="137" t="s">
        <v>77</v>
      </c>
      <c r="H28" s="138">
        <v>15</v>
      </c>
      <c r="I28" s="139"/>
      <c r="J28" s="140"/>
      <c r="K28" s="141"/>
      <c r="L28" s="142"/>
      <c r="M28" s="142"/>
      <c r="N28" s="143"/>
      <c r="O28" s="143"/>
    </row>
    <row r="29" spans="1:15" s="35" customFormat="1" ht="35.25" customHeight="1">
      <c r="A29" s="200"/>
      <c r="B29" s="135" t="s">
        <v>50</v>
      </c>
      <c r="C29" s="136" t="s">
        <v>227</v>
      </c>
      <c r="D29" s="136"/>
      <c r="E29" s="137" t="s">
        <v>164</v>
      </c>
      <c r="F29" s="136"/>
      <c r="G29" s="137" t="s">
        <v>77</v>
      </c>
      <c r="H29" s="138">
        <v>100</v>
      </c>
      <c r="I29" s="139"/>
      <c r="J29" s="140"/>
      <c r="K29" s="141"/>
      <c r="L29" s="142"/>
      <c r="M29" s="142"/>
      <c r="N29" s="143"/>
      <c r="O29" s="143"/>
    </row>
    <row r="30" spans="1:15" s="35" customFormat="1" ht="28.5" customHeight="1">
      <c r="A30" s="200"/>
      <c r="B30" s="135" t="s">
        <v>51</v>
      </c>
      <c r="C30" s="136" t="s">
        <v>434</v>
      </c>
      <c r="D30" s="136"/>
      <c r="E30" s="137" t="s">
        <v>164</v>
      </c>
      <c r="F30" s="136"/>
      <c r="G30" s="137" t="s">
        <v>20</v>
      </c>
      <c r="H30" s="138">
        <v>315</v>
      </c>
      <c r="I30" s="139"/>
      <c r="J30" s="140"/>
      <c r="K30" s="141"/>
      <c r="L30" s="142"/>
      <c r="M30" s="142"/>
      <c r="N30" s="143"/>
      <c r="O30" s="143"/>
    </row>
    <row r="31" spans="1:15" s="35" customFormat="1" ht="25.5" customHeight="1">
      <c r="A31" s="200"/>
      <c r="B31" s="135" t="s">
        <v>52</v>
      </c>
      <c r="C31" s="136" t="s">
        <v>435</v>
      </c>
      <c r="D31" s="136"/>
      <c r="E31" s="137" t="s">
        <v>164</v>
      </c>
      <c r="F31" s="136"/>
      <c r="G31" s="137" t="s">
        <v>68</v>
      </c>
      <c r="H31" s="138">
        <v>5</v>
      </c>
      <c r="I31" s="139"/>
      <c r="J31" s="140"/>
      <c r="K31" s="141"/>
      <c r="L31" s="142"/>
      <c r="M31" s="142"/>
      <c r="N31" s="143"/>
      <c r="O31" s="143"/>
    </row>
    <row r="32" spans="1:15" s="35" customFormat="1" ht="24.75" customHeight="1">
      <c r="A32" s="200"/>
      <c r="B32" s="135" t="s">
        <v>53</v>
      </c>
      <c r="C32" s="136" t="s">
        <v>412</v>
      </c>
      <c r="D32" s="136"/>
      <c r="E32" s="137" t="s">
        <v>164</v>
      </c>
      <c r="F32" s="136"/>
      <c r="G32" s="137" t="s">
        <v>20</v>
      </c>
      <c r="H32" s="138">
        <v>15</v>
      </c>
      <c r="I32" s="139"/>
      <c r="J32" s="140"/>
      <c r="K32" s="141"/>
      <c r="L32" s="142"/>
      <c r="M32" s="142"/>
      <c r="N32" s="143"/>
      <c r="O32" s="143"/>
    </row>
    <row r="33" spans="1:15" s="35" customFormat="1" ht="25.5" customHeight="1">
      <c r="A33" s="200"/>
      <c r="B33" s="135" t="s">
        <v>54</v>
      </c>
      <c r="C33" s="136" t="s">
        <v>5</v>
      </c>
      <c r="D33" s="136"/>
      <c r="E33" s="137" t="s">
        <v>164</v>
      </c>
      <c r="F33" s="136"/>
      <c r="G33" s="137" t="s">
        <v>20</v>
      </c>
      <c r="H33" s="138">
        <v>4</v>
      </c>
      <c r="I33" s="139"/>
      <c r="J33" s="140"/>
      <c r="K33" s="141"/>
      <c r="L33" s="142"/>
      <c r="M33" s="142"/>
      <c r="N33" s="143"/>
      <c r="O33" s="143"/>
    </row>
    <row r="34" spans="1:15" s="35" customFormat="1" ht="22.5" customHeight="1">
      <c r="A34" s="200"/>
      <c r="B34" s="135" t="s">
        <v>55</v>
      </c>
      <c r="C34" s="136" t="s">
        <v>169</v>
      </c>
      <c r="D34" s="136"/>
      <c r="E34" s="137" t="s">
        <v>164</v>
      </c>
      <c r="F34" s="136"/>
      <c r="G34" s="137" t="s">
        <v>14</v>
      </c>
      <c r="H34" s="138">
        <v>20</v>
      </c>
      <c r="I34" s="139"/>
      <c r="J34" s="140"/>
      <c r="K34" s="141"/>
      <c r="L34" s="142"/>
      <c r="M34" s="142"/>
      <c r="N34" s="143"/>
      <c r="O34" s="143"/>
    </row>
    <row r="35" spans="1:15" s="35" customFormat="1" ht="19.5" customHeight="1">
      <c r="A35" s="200"/>
      <c r="B35" s="135" t="s">
        <v>56</v>
      </c>
      <c r="C35" s="136" t="s">
        <v>315</v>
      </c>
      <c r="D35" s="136"/>
      <c r="E35" s="137" t="s">
        <v>164</v>
      </c>
      <c r="F35" s="136"/>
      <c r="G35" s="137" t="s">
        <v>14</v>
      </c>
      <c r="H35" s="138">
        <v>40</v>
      </c>
      <c r="I35" s="139"/>
      <c r="J35" s="140"/>
      <c r="K35" s="141"/>
      <c r="L35" s="142"/>
      <c r="M35" s="142"/>
      <c r="N35" s="143"/>
      <c r="O35" s="143"/>
    </row>
    <row r="36" spans="1:15" s="35" customFormat="1" ht="24" customHeight="1">
      <c r="A36" s="200"/>
      <c r="B36" s="135" t="s">
        <v>57</v>
      </c>
      <c r="C36" s="136" t="s">
        <v>71</v>
      </c>
      <c r="D36" s="136"/>
      <c r="E36" s="137" t="s">
        <v>164</v>
      </c>
      <c r="F36" s="136"/>
      <c r="G36" s="137" t="s">
        <v>14</v>
      </c>
      <c r="H36" s="138">
        <v>80</v>
      </c>
      <c r="I36" s="139"/>
      <c r="J36" s="140"/>
      <c r="K36" s="141"/>
      <c r="L36" s="142"/>
      <c r="M36" s="142"/>
      <c r="N36" s="143"/>
      <c r="O36" s="143"/>
    </row>
    <row r="37" spans="1:15" s="35" customFormat="1" ht="21" customHeight="1">
      <c r="A37" s="200"/>
      <c r="B37" s="135" t="s">
        <v>102</v>
      </c>
      <c r="C37" s="136" t="s">
        <v>316</v>
      </c>
      <c r="D37" s="136"/>
      <c r="E37" s="137" t="s">
        <v>164</v>
      </c>
      <c r="F37" s="136"/>
      <c r="G37" s="137" t="s">
        <v>14</v>
      </c>
      <c r="H37" s="138">
        <v>15</v>
      </c>
      <c r="I37" s="139"/>
      <c r="J37" s="140"/>
      <c r="K37" s="141"/>
      <c r="L37" s="142"/>
      <c r="M37" s="142"/>
      <c r="N37" s="143"/>
      <c r="O37" s="143"/>
    </row>
    <row r="38" spans="1:15" s="35" customFormat="1" ht="21" customHeight="1">
      <c r="A38" s="200"/>
      <c r="B38" s="135" t="s">
        <v>175</v>
      </c>
      <c r="C38" s="136" t="s">
        <v>421</v>
      </c>
      <c r="D38" s="136"/>
      <c r="E38" s="137" t="s">
        <v>164</v>
      </c>
      <c r="F38" s="136"/>
      <c r="G38" s="137" t="s">
        <v>20</v>
      </c>
      <c r="H38" s="138">
        <v>10</v>
      </c>
      <c r="I38" s="139"/>
      <c r="J38" s="140"/>
      <c r="K38" s="141"/>
      <c r="L38" s="142"/>
      <c r="M38" s="142"/>
      <c r="N38" s="143"/>
      <c r="O38" s="143"/>
    </row>
    <row r="39" spans="1:15" s="35" customFormat="1" ht="30" customHeight="1">
      <c r="A39" s="200"/>
      <c r="B39" s="135" t="s">
        <v>176</v>
      </c>
      <c r="C39" s="136" t="s">
        <v>228</v>
      </c>
      <c r="D39" s="136"/>
      <c r="E39" s="137" t="s">
        <v>164</v>
      </c>
      <c r="F39" s="136"/>
      <c r="G39" s="137" t="s">
        <v>20</v>
      </c>
      <c r="H39" s="138">
        <v>2</v>
      </c>
      <c r="I39" s="139"/>
      <c r="J39" s="140"/>
      <c r="K39" s="141"/>
      <c r="L39" s="142"/>
      <c r="M39" s="142"/>
      <c r="N39" s="143"/>
      <c r="O39" s="143"/>
    </row>
    <row r="40" spans="1:15" s="35" customFormat="1" ht="22.5" customHeight="1">
      <c r="A40" s="200"/>
      <c r="B40" s="135" t="s">
        <v>177</v>
      </c>
      <c r="C40" s="136" t="s">
        <v>229</v>
      </c>
      <c r="D40" s="136"/>
      <c r="E40" s="137" t="s">
        <v>164</v>
      </c>
      <c r="F40" s="136"/>
      <c r="G40" s="137" t="s">
        <v>20</v>
      </c>
      <c r="H40" s="138">
        <v>7</v>
      </c>
      <c r="I40" s="139"/>
      <c r="J40" s="140"/>
      <c r="K40" s="141"/>
      <c r="L40" s="142"/>
      <c r="M40" s="142"/>
      <c r="N40" s="143"/>
      <c r="O40" s="143"/>
    </row>
    <row r="41" spans="1:15" s="35" customFormat="1" ht="23.25" customHeight="1">
      <c r="A41" s="200"/>
      <c r="B41" s="135" t="s">
        <v>178</v>
      </c>
      <c r="C41" s="136" t="s">
        <v>417</v>
      </c>
      <c r="D41" s="136"/>
      <c r="E41" s="137" t="s">
        <v>164</v>
      </c>
      <c r="F41" s="136"/>
      <c r="G41" s="137" t="s">
        <v>20</v>
      </c>
      <c r="H41" s="138">
        <v>10</v>
      </c>
      <c r="I41" s="139"/>
      <c r="J41" s="140"/>
      <c r="K41" s="141"/>
      <c r="L41" s="142"/>
      <c r="M41" s="142"/>
      <c r="N41" s="143"/>
      <c r="O41" s="143"/>
    </row>
    <row r="42" spans="1:15" s="35" customFormat="1" ht="23.25" customHeight="1">
      <c r="A42" s="200"/>
      <c r="B42" s="135" t="s">
        <v>179</v>
      </c>
      <c r="C42" s="136" t="s">
        <v>311</v>
      </c>
      <c r="D42" s="136"/>
      <c r="E42" s="137" t="s">
        <v>309</v>
      </c>
      <c r="F42" s="136"/>
      <c r="G42" s="137" t="s">
        <v>68</v>
      </c>
      <c r="H42" s="138">
        <v>7</v>
      </c>
      <c r="I42" s="139"/>
      <c r="J42" s="140"/>
      <c r="K42" s="141"/>
      <c r="L42" s="142"/>
      <c r="M42" s="142"/>
      <c r="N42" s="143"/>
      <c r="O42" s="143"/>
    </row>
    <row r="43" spans="1:15" s="35" customFormat="1" ht="23.25" customHeight="1">
      <c r="A43" s="200"/>
      <c r="B43" s="135" t="s">
        <v>180</v>
      </c>
      <c r="C43" s="136" t="s">
        <v>373</v>
      </c>
      <c r="D43" s="136"/>
      <c r="E43" s="137" t="s">
        <v>164</v>
      </c>
      <c r="F43" s="136"/>
      <c r="G43" s="137" t="s">
        <v>20</v>
      </c>
      <c r="H43" s="138">
        <v>100</v>
      </c>
      <c r="I43" s="139"/>
      <c r="J43" s="140"/>
      <c r="K43" s="141"/>
      <c r="L43" s="142"/>
      <c r="M43" s="142"/>
      <c r="N43" s="143"/>
      <c r="O43" s="143"/>
    </row>
    <row r="44" spans="1:15" s="35" customFormat="1" ht="18.75" customHeight="1">
      <c r="A44" s="200"/>
      <c r="B44" s="135" t="s">
        <v>181</v>
      </c>
      <c r="C44" s="136" t="s">
        <v>277</v>
      </c>
      <c r="D44" s="136"/>
      <c r="E44" s="137" t="s">
        <v>164</v>
      </c>
      <c r="F44" s="136"/>
      <c r="G44" s="137" t="s">
        <v>68</v>
      </c>
      <c r="H44" s="138">
        <v>10</v>
      </c>
      <c r="I44" s="139"/>
      <c r="J44" s="140"/>
      <c r="K44" s="141"/>
      <c r="L44" s="142"/>
      <c r="M44" s="142"/>
      <c r="N44" s="143"/>
      <c r="O44" s="143"/>
    </row>
    <row r="45" spans="1:15" s="35" customFormat="1" ht="28.5" customHeight="1">
      <c r="A45" s="200"/>
      <c r="B45" s="135" t="s">
        <v>182</v>
      </c>
      <c r="C45" s="136" t="s">
        <v>449</v>
      </c>
      <c r="D45" s="136"/>
      <c r="E45" s="137" t="s">
        <v>164</v>
      </c>
      <c r="F45" s="136"/>
      <c r="G45" s="137" t="s">
        <v>20</v>
      </c>
      <c r="H45" s="138">
        <v>40</v>
      </c>
      <c r="I45" s="139"/>
      <c r="J45" s="140"/>
      <c r="K45" s="141"/>
      <c r="L45" s="142"/>
      <c r="M45" s="142"/>
      <c r="N45" s="143"/>
      <c r="O45" s="143"/>
    </row>
    <row r="46" spans="1:15" s="35" customFormat="1" ht="24" customHeight="1">
      <c r="A46" s="200"/>
      <c r="B46" s="135" t="s">
        <v>183</v>
      </c>
      <c r="C46" s="136" t="s">
        <v>388</v>
      </c>
      <c r="D46" s="136"/>
      <c r="E46" s="137" t="s">
        <v>164</v>
      </c>
      <c r="F46" s="136"/>
      <c r="G46" s="137" t="s">
        <v>20</v>
      </c>
      <c r="H46" s="138">
        <v>15</v>
      </c>
      <c r="I46" s="139"/>
      <c r="J46" s="140"/>
      <c r="K46" s="141"/>
      <c r="L46" s="142"/>
      <c r="M46" s="142"/>
      <c r="N46" s="143"/>
      <c r="O46" s="143"/>
    </row>
    <row r="47" spans="1:15" s="35" customFormat="1" ht="25.5" customHeight="1">
      <c r="A47" s="200"/>
      <c r="B47" s="135" t="s">
        <v>184</v>
      </c>
      <c r="C47" s="136" t="s">
        <v>389</v>
      </c>
      <c r="D47" s="136"/>
      <c r="E47" s="137" t="s">
        <v>164</v>
      </c>
      <c r="F47" s="136"/>
      <c r="G47" s="137" t="s">
        <v>20</v>
      </c>
      <c r="H47" s="138">
        <v>20</v>
      </c>
      <c r="I47" s="139"/>
      <c r="J47" s="140"/>
      <c r="K47" s="141"/>
      <c r="L47" s="142"/>
      <c r="M47" s="142"/>
      <c r="N47" s="143"/>
      <c r="O47" s="143"/>
    </row>
    <row r="48" spans="1:15" s="35" customFormat="1" ht="21.75" customHeight="1">
      <c r="A48" s="200"/>
      <c r="B48" s="135" t="s">
        <v>291</v>
      </c>
      <c r="C48" s="136" t="s">
        <v>231</v>
      </c>
      <c r="D48" s="136"/>
      <c r="E48" s="137" t="s">
        <v>164</v>
      </c>
      <c r="F48" s="136"/>
      <c r="G48" s="137" t="s">
        <v>20</v>
      </c>
      <c r="H48" s="138">
        <v>40</v>
      </c>
      <c r="I48" s="139"/>
      <c r="J48" s="140"/>
      <c r="K48" s="141"/>
      <c r="L48" s="142"/>
      <c r="M48" s="142"/>
      <c r="N48" s="143"/>
      <c r="O48" s="143"/>
    </row>
    <row r="49" spans="1:15" s="35" customFormat="1" ht="24" customHeight="1">
      <c r="A49" s="200"/>
      <c r="B49" s="135" t="s">
        <v>185</v>
      </c>
      <c r="C49" s="136" t="s">
        <v>230</v>
      </c>
      <c r="D49" s="136"/>
      <c r="E49" s="137" t="s">
        <v>165</v>
      </c>
      <c r="F49" s="136"/>
      <c r="G49" s="137" t="s">
        <v>77</v>
      </c>
      <c r="H49" s="138">
        <v>5</v>
      </c>
      <c r="I49" s="139"/>
      <c r="J49" s="140"/>
      <c r="K49" s="141"/>
      <c r="L49" s="142"/>
      <c r="M49" s="142"/>
      <c r="N49" s="143"/>
      <c r="O49" s="143"/>
    </row>
    <row r="50" spans="1:15" s="35" customFormat="1" ht="26.25" customHeight="1">
      <c r="A50" s="200"/>
      <c r="B50" s="135" t="s">
        <v>186</v>
      </c>
      <c r="C50" s="136" t="s">
        <v>232</v>
      </c>
      <c r="D50" s="136"/>
      <c r="E50" s="137" t="s">
        <v>164</v>
      </c>
      <c r="F50" s="136"/>
      <c r="G50" s="137" t="s">
        <v>20</v>
      </c>
      <c r="H50" s="138">
        <v>4</v>
      </c>
      <c r="I50" s="139"/>
      <c r="J50" s="140"/>
      <c r="K50" s="141"/>
      <c r="L50" s="142"/>
      <c r="M50" s="142"/>
      <c r="N50" s="143"/>
      <c r="O50" s="143"/>
    </row>
    <row r="51" spans="1:15" s="35" customFormat="1" ht="21" customHeight="1">
      <c r="A51" s="200"/>
      <c r="B51" s="135" t="s">
        <v>187</v>
      </c>
      <c r="C51" s="136" t="s">
        <v>278</v>
      </c>
      <c r="D51" s="136"/>
      <c r="E51" s="137" t="s">
        <v>164</v>
      </c>
      <c r="F51" s="136"/>
      <c r="G51" s="137" t="s">
        <v>68</v>
      </c>
      <c r="H51" s="138">
        <v>10</v>
      </c>
      <c r="I51" s="139"/>
      <c r="J51" s="140"/>
      <c r="K51" s="141"/>
      <c r="L51" s="142"/>
      <c r="M51" s="142"/>
      <c r="N51" s="143"/>
      <c r="O51" s="143"/>
    </row>
    <row r="52" spans="1:15" s="35" customFormat="1" ht="19.5" customHeight="1">
      <c r="A52" s="200"/>
      <c r="B52" s="135" t="s">
        <v>188</v>
      </c>
      <c r="C52" s="136" t="s">
        <v>242</v>
      </c>
      <c r="D52" s="136"/>
      <c r="E52" s="137" t="s">
        <v>240</v>
      </c>
      <c r="F52" s="136"/>
      <c r="G52" s="137" t="s">
        <v>20</v>
      </c>
      <c r="H52" s="138">
        <v>5</v>
      </c>
      <c r="I52" s="139"/>
      <c r="J52" s="140"/>
      <c r="K52" s="141"/>
      <c r="L52" s="142"/>
      <c r="M52" s="142"/>
      <c r="N52" s="143"/>
      <c r="O52" s="143"/>
    </row>
    <row r="53" spans="1:15" s="35" customFormat="1" ht="19.5" customHeight="1">
      <c r="A53" s="200"/>
      <c r="B53" s="135" t="s">
        <v>189</v>
      </c>
      <c r="C53" s="136" t="s">
        <v>80</v>
      </c>
      <c r="D53" s="136"/>
      <c r="E53" s="137" t="s">
        <v>164</v>
      </c>
      <c r="F53" s="136"/>
      <c r="G53" s="137" t="s">
        <v>20</v>
      </c>
      <c r="H53" s="138">
        <v>3</v>
      </c>
      <c r="I53" s="139"/>
      <c r="J53" s="140"/>
      <c r="K53" s="141"/>
      <c r="L53" s="142"/>
      <c r="M53" s="142"/>
      <c r="N53" s="143"/>
      <c r="O53" s="143"/>
    </row>
    <row r="54" spans="1:15" s="35" customFormat="1" ht="20.25" customHeight="1">
      <c r="A54" s="200"/>
      <c r="B54" s="135" t="s">
        <v>190</v>
      </c>
      <c r="C54" s="136" t="s">
        <v>279</v>
      </c>
      <c r="D54" s="136"/>
      <c r="E54" s="137" t="s">
        <v>164</v>
      </c>
      <c r="F54" s="136"/>
      <c r="G54" s="137" t="s">
        <v>20</v>
      </c>
      <c r="H54" s="138">
        <v>20</v>
      </c>
      <c r="I54" s="139"/>
      <c r="J54" s="140"/>
      <c r="K54" s="141"/>
      <c r="L54" s="142"/>
      <c r="M54" s="142"/>
      <c r="N54" s="143"/>
      <c r="O54" s="143"/>
    </row>
    <row r="55" spans="1:15" s="35" customFormat="1" ht="21" customHeight="1">
      <c r="A55" s="200"/>
      <c r="B55" s="135" t="s">
        <v>191</v>
      </c>
      <c r="C55" s="136" t="s">
        <v>317</v>
      </c>
      <c r="D55" s="136"/>
      <c r="E55" s="137" t="s">
        <v>164</v>
      </c>
      <c r="F55" s="136"/>
      <c r="G55" s="137" t="s">
        <v>14</v>
      </c>
      <c r="H55" s="138">
        <v>1</v>
      </c>
      <c r="I55" s="139"/>
      <c r="J55" s="140"/>
      <c r="K55" s="141"/>
      <c r="L55" s="142"/>
      <c r="M55" s="142"/>
      <c r="N55" s="143"/>
      <c r="O55" s="143"/>
    </row>
    <row r="56" spans="1:15" s="35" customFormat="1" ht="24.75" customHeight="1">
      <c r="A56" s="200"/>
      <c r="B56" s="135" t="s">
        <v>192</v>
      </c>
      <c r="C56" s="136" t="s">
        <v>270</v>
      </c>
      <c r="D56" s="136"/>
      <c r="E56" s="137" t="s">
        <v>165</v>
      </c>
      <c r="F56" s="136"/>
      <c r="G56" s="137" t="s">
        <v>20</v>
      </c>
      <c r="H56" s="138">
        <v>60</v>
      </c>
      <c r="I56" s="139"/>
      <c r="J56" s="140"/>
      <c r="K56" s="141"/>
      <c r="L56" s="142"/>
      <c r="M56" s="142"/>
      <c r="N56" s="143"/>
      <c r="O56" s="143"/>
    </row>
    <row r="57" spans="1:15" s="35" customFormat="1" ht="27.75" customHeight="1">
      <c r="A57" s="200"/>
      <c r="B57" s="135" t="s">
        <v>193</v>
      </c>
      <c r="C57" s="136" t="s">
        <v>280</v>
      </c>
      <c r="D57" s="136"/>
      <c r="E57" s="137" t="s">
        <v>164</v>
      </c>
      <c r="F57" s="136"/>
      <c r="G57" s="137" t="s">
        <v>20</v>
      </c>
      <c r="H57" s="138">
        <v>5</v>
      </c>
      <c r="I57" s="139"/>
      <c r="J57" s="140"/>
      <c r="K57" s="141"/>
      <c r="L57" s="142"/>
      <c r="M57" s="142"/>
      <c r="N57" s="143"/>
      <c r="O57" s="143"/>
    </row>
    <row r="58" spans="1:15" s="35" customFormat="1" ht="36" customHeight="1">
      <c r="A58" s="200"/>
      <c r="B58" s="135" t="s">
        <v>194</v>
      </c>
      <c r="C58" s="136" t="s">
        <v>438</v>
      </c>
      <c r="D58" s="136"/>
      <c r="E58" s="137" t="s">
        <v>309</v>
      </c>
      <c r="F58" s="136"/>
      <c r="G58" s="137" t="s">
        <v>14</v>
      </c>
      <c r="H58" s="138">
        <v>100</v>
      </c>
      <c r="I58" s="139"/>
      <c r="J58" s="140"/>
      <c r="K58" s="141"/>
      <c r="L58" s="142"/>
      <c r="M58" s="142"/>
      <c r="N58" s="143"/>
      <c r="O58" s="143"/>
    </row>
    <row r="59" spans="1:15" s="35" customFormat="1" ht="27" customHeight="1">
      <c r="A59" s="200"/>
      <c r="B59" s="135" t="s">
        <v>195</v>
      </c>
      <c r="C59" s="136" t="s">
        <v>258</v>
      </c>
      <c r="D59" s="136"/>
      <c r="E59" s="137" t="s">
        <v>164</v>
      </c>
      <c r="F59" s="136"/>
      <c r="G59" s="137" t="s">
        <v>14</v>
      </c>
      <c r="H59" s="138">
        <v>180</v>
      </c>
      <c r="I59" s="139"/>
      <c r="J59" s="140"/>
      <c r="K59" s="141"/>
      <c r="L59" s="142"/>
      <c r="M59" s="142"/>
      <c r="N59" s="143"/>
      <c r="O59" s="143"/>
    </row>
    <row r="60" spans="1:15" s="35" customFormat="1" ht="24" customHeight="1">
      <c r="A60" s="200"/>
      <c r="B60" s="135" t="s">
        <v>196</v>
      </c>
      <c r="C60" s="136" t="s">
        <v>135</v>
      </c>
      <c r="D60" s="136"/>
      <c r="E60" s="137" t="s">
        <v>164</v>
      </c>
      <c r="F60" s="136"/>
      <c r="G60" s="137" t="s">
        <v>20</v>
      </c>
      <c r="H60" s="138">
        <v>1</v>
      </c>
      <c r="I60" s="139"/>
      <c r="J60" s="140"/>
      <c r="K60" s="141"/>
      <c r="L60" s="142"/>
      <c r="M60" s="142"/>
      <c r="N60" s="143"/>
      <c r="O60" s="143"/>
    </row>
    <row r="61" spans="1:15" s="35" customFormat="1" ht="22.5" customHeight="1">
      <c r="A61" s="200"/>
      <c r="B61" s="135" t="s">
        <v>197</v>
      </c>
      <c r="C61" s="136" t="s">
        <v>108</v>
      </c>
      <c r="D61" s="136"/>
      <c r="E61" s="137" t="s">
        <v>164</v>
      </c>
      <c r="F61" s="136"/>
      <c r="G61" s="137" t="s">
        <v>14</v>
      </c>
      <c r="H61" s="138">
        <v>140</v>
      </c>
      <c r="I61" s="139"/>
      <c r="J61" s="140"/>
      <c r="K61" s="141"/>
      <c r="L61" s="142"/>
      <c r="M61" s="142"/>
      <c r="N61" s="143"/>
      <c r="O61" s="143"/>
    </row>
    <row r="62" spans="1:15" s="35" customFormat="1" ht="20.25" customHeight="1">
      <c r="A62" s="200"/>
      <c r="B62" s="135" t="s">
        <v>198</v>
      </c>
      <c r="C62" s="136" t="s">
        <v>75</v>
      </c>
      <c r="D62" s="136"/>
      <c r="E62" s="137" t="s">
        <v>164</v>
      </c>
      <c r="F62" s="136"/>
      <c r="G62" s="137" t="s">
        <v>14</v>
      </c>
      <c r="H62" s="138">
        <v>10</v>
      </c>
      <c r="I62" s="139"/>
      <c r="J62" s="140"/>
      <c r="K62" s="141"/>
      <c r="L62" s="142"/>
      <c r="M62" s="142"/>
      <c r="N62" s="143"/>
      <c r="O62" s="143"/>
    </row>
    <row r="63" spans="1:15" s="35" customFormat="1" ht="24" customHeight="1">
      <c r="A63" s="200"/>
      <c r="B63" s="135" t="s">
        <v>199</v>
      </c>
      <c r="C63" s="136" t="s">
        <v>394</v>
      </c>
      <c r="D63" s="136"/>
      <c r="E63" s="137" t="s">
        <v>164</v>
      </c>
      <c r="F63" s="136"/>
      <c r="G63" s="137" t="s">
        <v>68</v>
      </c>
      <c r="H63" s="138">
        <v>10</v>
      </c>
      <c r="I63" s="139"/>
      <c r="J63" s="140"/>
      <c r="K63" s="141"/>
      <c r="L63" s="142"/>
      <c r="M63" s="142"/>
      <c r="N63" s="143"/>
      <c r="O63" s="143"/>
    </row>
    <row r="64" spans="1:15" s="35" customFormat="1" ht="28.5" customHeight="1">
      <c r="A64" s="200"/>
      <c r="B64" s="135" t="s">
        <v>200</v>
      </c>
      <c r="C64" s="136" t="s">
        <v>313</v>
      </c>
      <c r="D64" s="136"/>
      <c r="E64" s="137" t="s">
        <v>164</v>
      </c>
      <c r="F64" s="136"/>
      <c r="G64" s="137" t="s">
        <v>290</v>
      </c>
      <c r="H64" s="138">
        <v>40</v>
      </c>
      <c r="I64" s="139"/>
      <c r="J64" s="140"/>
      <c r="K64" s="141"/>
      <c r="L64" s="142"/>
      <c r="M64" s="142"/>
      <c r="N64" s="143"/>
      <c r="O64" s="143"/>
    </row>
    <row r="65" spans="1:15" s="35" customFormat="1" ht="20.25" customHeight="1">
      <c r="A65" s="200"/>
      <c r="B65" s="135" t="s">
        <v>201</v>
      </c>
      <c r="C65" s="136" t="s">
        <v>262</v>
      </c>
      <c r="D65" s="136"/>
      <c r="E65" s="137" t="s">
        <v>164</v>
      </c>
      <c r="F65" s="136"/>
      <c r="G65" s="137" t="s">
        <v>68</v>
      </c>
      <c r="H65" s="138">
        <v>280</v>
      </c>
      <c r="I65" s="139"/>
      <c r="J65" s="140"/>
      <c r="K65" s="141"/>
      <c r="L65" s="142"/>
      <c r="M65" s="142"/>
      <c r="N65" s="143"/>
      <c r="O65" s="143"/>
    </row>
    <row r="66" spans="1:15" s="35" customFormat="1" ht="21" customHeight="1">
      <c r="A66" s="200"/>
      <c r="B66" s="135" t="s">
        <v>202</v>
      </c>
      <c r="C66" s="136" t="s">
        <v>419</v>
      </c>
      <c r="D66" s="136"/>
      <c r="E66" s="137" t="s">
        <v>164</v>
      </c>
      <c r="F66" s="136"/>
      <c r="G66" s="137" t="s">
        <v>20</v>
      </c>
      <c r="H66" s="138">
        <v>20</v>
      </c>
      <c r="I66" s="139"/>
      <c r="J66" s="140"/>
      <c r="K66" s="141"/>
      <c r="L66" s="142"/>
      <c r="M66" s="142"/>
      <c r="N66" s="143"/>
      <c r="O66" s="143"/>
    </row>
    <row r="67" spans="1:15" s="35" customFormat="1" ht="27" customHeight="1">
      <c r="A67" s="200"/>
      <c r="B67" s="135" t="s">
        <v>203</v>
      </c>
      <c r="C67" s="136" t="s">
        <v>395</v>
      </c>
      <c r="D67" s="136"/>
      <c r="E67" s="137" t="s">
        <v>164</v>
      </c>
      <c r="F67" s="136"/>
      <c r="G67" s="137" t="s">
        <v>68</v>
      </c>
      <c r="H67" s="138">
        <v>20</v>
      </c>
      <c r="I67" s="139"/>
      <c r="J67" s="140"/>
      <c r="K67" s="141"/>
      <c r="L67" s="142"/>
      <c r="M67" s="142"/>
      <c r="N67" s="143"/>
      <c r="O67" s="143"/>
    </row>
    <row r="68" spans="1:15" s="35" customFormat="1" ht="24.75" customHeight="1">
      <c r="A68" s="200"/>
      <c r="B68" s="135" t="s">
        <v>204</v>
      </c>
      <c r="C68" s="136" t="s">
        <v>374</v>
      </c>
      <c r="D68" s="136"/>
      <c r="E68" s="137" t="s">
        <v>165</v>
      </c>
      <c r="F68" s="136"/>
      <c r="G68" s="137" t="s">
        <v>20</v>
      </c>
      <c r="H68" s="138">
        <v>20</v>
      </c>
      <c r="I68" s="139"/>
      <c r="J68" s="140"/>
      <c r="K68" s="141"/>
      <c r="L68" s="142"/>
      <c r="M68" s="142"/>
      <c r="N68" s="143"/>
      <c r="O68" s="143"/>
    </row>
    <row r="69" spans="1:15" s="35" customFormat="1" ht="33.75" customHeight="1">
      <c r="A69" s="200"/>
      <c r="B69" s="135" t="s">
        <v>205</v>
      </c>
      <c r="C69" s="136" t="s">
        <v>439</v>
      </c>
      <c r="D69" s="136"/>
      <c r="E69" s="137" t="s">
        <v>164</v>
      </c>
      <c r="F69" s="136"/>
      <c r="G69" s="137" t="s">
        <v>20</v>
      </c>
      <c r="H69" s="138">
        <v>1200</v>
      </c>
      <c r="I69" s="139"/>
      <c r="J69" s="140"/>
      <c r="K69" s="141"/>
      <c r="L69" s="142"/>
      <c r="M69" s="142"/>
      <c r="N69" s="143"/>
      <c r="O69" s="143"/>
    </row>
    <row r="70" spans="1:15" s="35" customFormat="1" ht="21" customHeight="1">
      <c r="A70" s="200"/>
      <c r="B70" s="135" t="s">
        <v>206</v>
      </c>
      <c r="C70" s="136" t="s">
        <v>411</v>
      </c>
      <c r="D70" s="136"/>
      <c r="E70" s="137" t="s">
        <v>164</v>
      </c>
      <c r="F70" s="136"/>
      <c r="G70" s="137" t="s">
        <v>20</v>
      </c>
      <c r="H70" s="138">
        <v>1</v>
      </c>
      <c r="I70" s="139"/>
      <c r="J70" s="140"/>
      <c r="K70" s="141"/>
      <c r="L70" s="142"/>
      <c r="M70" s="142"/>
      <c r="N70" s="143"/>
      <c r="O70" s="143"/>
    </row>
    <row r="71" spans="1:15" s="35" customFormat="1" ht="25.5" customHeight="1">
      <c r="A71" s="200"/>
      <c r="B71" s="135" t="s">
        <v>207</v>
      </c>
      <c r="C71" s="136" t="s">
        <v>81</v>
      </c>
      <c r="D71" s="136"/>
      <c r="E71" s="137" t="s">
        <v>164</v>
      </c>
      <c r="F71" s="136"/>
      <c r="G71" s="137" t="s">
        <v>20</v>
      </c>
      <c r="H71" s="138">
        <v>10</v>
      </c>
      <c r="I71" s="139"/>
      <c r="J71" s="140"/>
      <c r="K71" s="141"/>
      <c r="L71" s="142"/>
      <c r="M71" s="142"/>
      <c r="N71" s="143"/>
      <c r="O71" s="143"/>
    </row>
    <row r="72" spans="1:15" s="35" customFormat="1" ht="25.5" customHeight="1">
      <c r="A72" s="200"/>
      <c r="B72" s="135" t="s">
        <v>208</v>
      </c>
      <c r="C72" s="136" t="s">
        <v>134</v>
      </c>
      <c r="D72" s="136"/>
      <c r="E72" s="137" t="s">
        <v>164</v>
      </c>
      <c r="F72" s="136"/>
      <c r="G72" s="137" t="s">
        <v>20</v>
      </c>
      <c r="H72" s="138">
        <v>2</v>
      </c>
      <c r="I72" s="139"/>
      <c r="J72" s="140"/>
      <c r="K72" s="141"/>
      <c r="L72" s="142"/>
      <c r="M72" s="142"/>
      <c r="N72" s="143"/>
      <c r="O72" s="143"/>
    </row>
    <row r="73" spans="1:15" s="35" customFormat="1" ht="15.75" customHeight="1">
      <c r="A73" s="200"/>
      <c r="B73" s="135" t="s">
        <v>209</v>
      </c>
      <c r="C73" s="136" t="s">
        <v>233</v>
      </c>
      <c r="D73" s="136"/>
      <c r="E73" s="137" t="s">
        <v>164</v>
      </c>
      <c r="F73" s="136"/>
      <c r="G73" s="137" t="s">
        <v>20</v>
      </c>
      <c r="H73" s="138">
        <v>80</v>
      </c>
      <c r="I73" s="139"/>
      <c r="J73" s="140"/>
      <c r="K73" s="141"/>
      <c r="L73" s="142"/>
      <c r="M73" s="142"/>
      <c r="N73" s="143"/>
      <c r="O73" s="143"/>
    </row>
    <row r="74" spans="1:15" s="35" customFormat="1" ht="48.75" customHeight="1">
      <c r="A74" s="200"/>
      <c r="B74" s="135" t="s">
        <v>210</v>
      </c>
      <c r="C74" s="136" t="s">
        <v>433</v>
      </c>
      <c r="D74" s="136"/>
      <c r="E74" s="137" t="s">
        <v>164</v>
      </c>
      <c r="F74" s="136"/>
      <c r="G74" s="137" t="s">
        <v>20</v>
      </c>
      <c r="H74" s="138">
        <v>280</v>
      </c>
      <c r="I74" s="139"/>
      <c r="J74" s="140"/>
      <c r="K74" s="141"/>
      <c r="L74" s="142"/>
      <c r="M74" s="142"/>
      <c r="N74" s="143"/>
      <c r="O74" s="143"/>
    </row>
    <row r="75" spans="1:15" s="35" customFormat="1" ht="21" customHeight="1">
      <c r="A75" s="200"/>
      <c r="B75" s="135" t="s">
        <v>292</v>
      </c>
      <c r="C75" s="136" t="s">
        <v>275</v>
      </c>
      <c r="D75" s="136"/>
      <c r="E75" s="137" t="s">
        <v>164</v>
      </c>
      <c r="F75" s="136"/>
      <c r="G75" s="137" t="s">
        <v>20</v>
      </c>
      <c r="H75" s="138">
        <v>1</v>
      </c>
      <c r="I75" s="139"/>
      <c r="J75" s="140"/>
      <c r="K75" s="141"/>
      <c r="L75" s="142"/>
      <c r="M75" s="142"/>
      <c r="N75" s="143"/>
      <c r="O75" s="143"/>
    </row>
    <row r="76" spans="1:15" s="35" customFormat="1" ht="21.75" customHeight="1">
      <c r="A76" s="200"/>
      <c r="B76" s="135" t="s">
        <v>293</v>
      </c>
      <c r="C76" s="136" t="s">
        <v>136</v>
      </c>
      <c r="D76" s="136"/>
      <c r="E76" s="137" t="s">
        <v>164</v>
      </c>
      <c r="F76" s="136"/>
      <c r="G76" s="137" t="s">
        <v>20</v>
      </c>
      <c r="H76" s="138">
        <v>1</v>
      </c>
      <c r="I76" s="139"/>
      <c r="J76" s="140"/>
      <c r="K76" s="141"/>
      <c r="L76" s="142"/>
      <c r="M76" s="142"/>
      <c r="N76" s="143"/>
      <c r="O76" s="143"/>
    </row>
    <row r="77" spans="1:15" s="35" customFormat="1" ht="20.25" customHeight="1">
      <c r="A77" s="200"/>
      <c r="B77" s="135" t="s">
        <v>211</v>
      </c>
      <c r="C77" s="136" t="s">
        <v>305</v>
      </c>
      <c r="D77" s="136"/>
      <c r="E77" s="137" t="s">
        <v>164</v>
      </c>
      <c r="F77" s="136"/>
      <c r="G77" s="137" t="s">
        <v>20</v>
      </c>
      <c r="H77" s="138">
        <v>20</v>
      </c>
      <c r="I77" s="139"/>
      <c r="J77" s="140"/>
      <c r="K77" s="141"/>
      <c r="L77" s="142"/>
      <c r="M77" s="142"/>
      <c r="N77" s="143"/>
      <c r="O77" s="143"/>
    </row>
    <row r="78" spans="1:15" s="35" customFormat="1" ht="22.5" customHeight="1">
      <c r="A78" s="200"/>
      <c r="B78" s="135" t="s">
        <v>294</v>
      </c>
      <c r="C78" s="136" t="s">
        <v>263</v>
      </c>
      <c r="D78" s="136"/>
      <c r="E78" s="137" t="s">
        <v>164</v>
      </c>
      <c r="F78" s="136"/>
      <c r="G78" s="137" t="s">
        <v>20</v>
      </c>
      <c r="H78" s="138">
        <v>15</v>
      </c>
      <c r="I78" s="139"/>
      <c r="J78" s="140"/>
      <c r="K78" s="141"/>
      <c r="L78" s="142"/>
      <c r="M78" s="142"/>
      <c r="N78" s="143"/>
      <c r="O78" s="143"/>
    </row>
    <row r="79" spans="1:15" s="35" customFormat="1" ht="18" customHeight="1">
      <c r="A79" s="200"/>
      <c r="B79" s="135" t="s">
        <v>295</v>
      </c>
      <c r="C79" s="136" t="s">
        <v>234</v>
      </c>
      <c r="D79" s="136"/>
      <c r="E79" s="137" t="s">
        <v>164</v>
      </c>
      <c r="F79" s="136"/>
      <c r="G79" s="137" t="s">
        <v>20</v>
      </c>
      <c r="H79" s="138">
        <v>15</v>
      </c>
      <c r="I79" s="139"/>
      <c r="J79" s="140"/>
      <c r="K79" s="141"/>
      <c r="L79" s="142"/>
      <c r="M79" s="142"/>
      <c r="N79" s="143"/>
      <c r="O79" s="143"/>
    </row>
    <row r="80" spans="1:15" s="35" customFormat="1" ht="19.5" customHeight="1">
      <c r="A80" s="200"/>
      <c r="B80" s="135" t="s">
        <v>212</v>
      </c>
      <c r="C80" s="136" t="s">
        <v>306</v>
      </c>
      <c r="D80" s="136"/>
      <c r="E80" s="137" t="s">
        <v>164</v>
      </c>
      <c r="F80" s="136"/>
      <c r="G80" s="137" t="s">
        <v>20</v>
      </c>
      <c r="H80" s="138">
        <v>2</v>
      </c>
      <c r="I80" s="139"/>
      <c r="J80" s="140"/>
      <c r="K80" s="141"/>
      <c r="L80" s="142"/>
      <c r="M80" s="142"/>
      <c r="N80" s="143"/>
      <c r="O80" s="143"/>
    </row>
    <row r="81" spans="1:15" s="35" customFormat="1" ht="21" customHeight="1">
      <c r="A81" s="200"/>
      <c r="B81" s="135" t="s">
        <v>213</v>
      </c>
      <c r="C81" s="136" t="s">
        <v>307</v>
      </c>
      <c r="D81" s="136"/>
      <c r="E81" s="137" t="s">
        <v>164</v>
      </c>
      <c r="F81" s="136"/>
      <c r="G81" s="137" t="s">
        <v>20</v>
      </c>
      <c r="H81" s="138">
        <v>5</v>
      </c>
      <c r="I81" s="139"/>
      <c r="J81" s="140"/>
      <c r="K81" s="141"/>
      <c r="L81" s="142"/>
      <c r="M81" s="142"/>
      <c r="N81" s="143"/>
      <c r="O81" s="143"/>
    </row>
    <row r="82" spans="1:15" s="35" customFormat="1" ht="29.25" customHeight="1">
      <c r="A82" s="200"/>
      <c r="B82" s="135" t="s">
        <v>214</v>
      </c>
      <c r="C82" s="136" t="s">
        <v>440</v>
      </c>
      <c r="D82" s="136"/>
      <c r="E82" s="137" t="s">
        <v>164</v>
      </c>
      <c r="F82" s="136"/>
      <c r="G82" s="137" t="s">
        <v>20</v>
      </c>
      <c r="H82" s="138">
        <v>90</v>
      </c>
      <c r="I82" s="139"/>
      <c r="J82" s="140"/>
      <c r="K82" s="141"/>
      <c r="L82" s="142"/>
      <c r="M82" s="142"/>
      <c r="N82" s="143"/>
      <c r="O82" s="143"/>
    </row>
    <row r="83" spans="1:15" s="35" customFormat="1" ht="18.75" customHeight="1">
      <c r="A83" s="200"/>
      <c r="B83" s="135" t="s">
        <v>215</v>
      </c>
      <c r="C83" s="136" t="s">
        <v>431</v>
      </c>
      <c r="D83" s="136"/>
      <c r="E83" s="137" t="s">
        <v>164</v>
      </c>
      <c r="F83" s="136"/>
      <c r="G83" s="137" t="s">
        <v>20</v>
      </c>
      <c r="H83" s="138">
        <v>10</v>
      </c>
      <c r="I83" s="139"/>
      <c r="J83" s="140"/>
      <c r="K83" s="141"/>
      <c r="L83" s="142"/>
      <c r="M83" s="142"/>
      <c r="N83" s="143"/>
      <c r="O83" s="143"/>
    </row>
    <row r="84" spans="1:15" s="35" customFormat="1" ht="21.75" customHeight="1">
      <c r="A84" s="200"/>
      <c r="B84" s="135" t="s">
        <v>216</v>
      </c>
      <c r="C84" s="136" t="s">
        <v>236</v>
      </c>
      <c r="D84" s="136"/>
      <c r="E84" s="137" t="s">
        <v>164</v>
      </c>
      <c r="F84" s="136"/>
      <c r="G84" s="137" t="s">
        <v>20</v>
      </c>
      <c r="H84" s="138">
        <v>30</v>
      </c>
      <c r="I84" s="139"/>
      <c r="J84" s="140"/>
      <c r="K84" s="141"/>
      <c r="L84" s="142"/>
      <c r="M84" s="142"/>
      <c r="N84" s="143"/>
      <c r="O84" s="143"/>
    </row>
    <row r="85" spans="1:15" s="35" customFormat="1" ht="22.5" customHeight="1">
      <c r="A85" s="200"/>
      <c r="B85" s="135" t="s">
        <v>217</v>
      </c>
      <c r="C85" s="136" t="s">
        <v>418</v>
      </c>
      <c r="D85" s="136"/>
      <c r="E85" s="137" t="s">
        <v>164</v>
      </c>
      <c r="F85" s="136"/>
      <c r="G85" s="137" t="s">
        <v>20</v>
      </c>
      <c r="H85" s="138">
        <v>40</v>
      </c>
      <c r="I85" s="139"/>
      <c r="J85" s="140"/>
      <c r="K85" s="141"/>
      <c r="L85" s="142"/>
      <c r="M85" s="142"/>
      <c r="N85" s="143"/>
      <c r="O85" s="143"/>
    </row>
    <row r="86" spans="1:15" s="35" customFormat="1" ht="23.25" customHeight="1">
      <c r="A86" s="200"/>
      <c r="B86" s="135" t="s">
        <v>218</v>
      </c>
      <c r="C86" s="136" t="s">
        <v>271</v>
      </c>
      <c r="D86" s="136"/>
      <c r="E86" s="137" t="s">
        <v>164</v>
      </c>
      <c r="F86" s="136"/>
      <c r="G86" s="137" t="s">
        <v>20</v>
      </c>
      <c r="H86" s="138">
        <v>10</v>
      </c>
      <c r="I86" s="139"/>
      <c r="J86" s="140"/>
      <c r="K86" s="141"/>
      <c r="L86" s="142"/>
      <c r="M86" s="142"/>
      <c r="N86" s="143"/>
      <c r="O86" s="143"/>
    </row>
    <row r="87" spans="1:15" s="35" customFormat="1" ht="17.25" customHeight="1">
      <c r="A87" s="200"/>
      <c r="B87" s="135" t="s">
        <v>219</v>
      </c>
      <c r="C87" s="136" t="s">
        <v>133</v>
      </c>
      <c r="D87" s="136"/>
      <c r="E87" s="137" t="s">
        <v>164</v>
      </c>
      <c r="F87" s="136"/>
      <c r="G87" s="137" t="s">
        <v>20</v>
      </c>
      <c r="H87" s="138">
        <v>10</v>
      </c>
      <c r="I87" s="139"/>
      <c r="J87" s="140"/>
      <c r="K87" s="141"/>
      <c r="L87" s="142"/>
      <c r="M87" s="142"/>
      <c r="N87" s="143"/>
      <c r="O87" s="143"/>
    </row>
    <row r="88" spans="1:15" s="35" customFormat="1" ht="23.25" customHeight="1">
      <c r="A88" s="200"/>
      <c r="B88" s="135" t="s">
        <v>220</v>
      </c>
      <c r="C88" s="136" t="s">
        <v>235</v>
      </c>
      <c r="D88" s="136"/>
      <c r="E88" s="137" t="s">
        <v>164</v>
      </c>
      <c r="F88" s="136"/>
      <c r="G88" s="137" t="s">
        <v>20</v>
      </c>
      <c r="H88" s="138">
        <v>10</v>
      </c>
      <c r="I88" s="139"/>
      <c r="J88" s="140"/>
      <c r="K88" s="141"/>
      <c r="L88" s="142"/>
      <c r="M88" s="142"/>
      <c r="N88" s="143"/>
      <c r="O88" s="143"/>
    </row>
    <row r="89" spans="1:15" s="35" customFormat="1" ht="24">
      <c r="A89" s="200"/>
      <c r="B89" s="135" t="s">
        <v>221</v>
      </c>
      <c r="C89" s="136" t="s">
        <v>427</v>
      </c>
      <c r="D89" s="136"/>
      <c r="E89" s="137" t="s">
        <v>164</v>
      </c>
      <c r="F89" s="136"/>
      <c r="G89" s="137" t="s">
        <v>20</v>
      </c>
      <c r="H89" s="138">
        <v>25</v>
      </c>
      <c r="I89" s="139"/>
      <c r="J89" s="140"/>
      <c r="K89" s="141"/>
      <c r="L89" s="142"/>
      <c r="M89" s="142"/>
      <c r="N89" s="143"/>
      <c r="O89" s="143"/>
    </row>
    <row r="90" spans="1:15" s="35" customFormat="1" ht="27.75" customHeight="1">
      <c r="A90" s="200"/>
      <c r="B90" s="135" t="s">
        <v>296</v>
      </c>
      <c r="C90" s="136" t="s">
        <v>264</v>
      </c>
      <c r="D90" s="136"/>
      <c r="E90" s="137" t="s">
        <v>164</v>
      </c>
      <c r="F90" s="136"/>
      <c r="G90" s="137" t="s">
        <v>68</v>
      </c>
      <c r="H90" s="138">
        <v>34</v>
      </c>
      <c r="I90" s="139"/>
      <c r="J90" s="140"/>
      <c r="K90" s="141"/>
      <c r="L90" s="142"/>
      <c r="M90" s="142"/>
      <c r="N90" s="143"/>
      <c r="O90" s="143"/>
    </row>
    <row r="91" spans="1:15" s="35" customFormat="1" ht="28.5" customHeight="1">
      <c r="A91" s="200"/>
      <c r="B91" s="135" t="s">
        <v>222</v>
      </c>
      <c r="C91" s="136" t="s">
        <v>396</v>
      </c>
      <c r="D91" s="136"/>
      <c r="E91" s="137" t="s">
        <v>164</v>
      </c>
      <c r="F91" s="136"/>
      <c r="G91" s="137" t="s">
        <v>20</v>
      </c>
      <c r="H91" s="138">
        <v>45</v>
      </c>
      <c r="I91" s="139"/>
      <c r="J91" s="140"/>
      <c r="K91" s="141"/>
      <c r="L91" s="142"/>
      <c r="M91" s="142"/>
      <c r="N91" s="143"/>
      <c r="O91" s="143"/>
    </row>
    <row r="92" spans="1:15" s="35" customFormat="1" ht="21" customHeight="1">
      <c r="A92" s="200"/>
      <c r="B92" s="135" t="s">
        <v>223</v>
      </c>
      <c r="C92" s="136" t="s">
        <v>265</v>
      </c>
      <c r="D92" s="136"/>
      <c r="E92" s="137" t="s">
        <v>164</v>
      </c>
      <c r="F92" s="136"/>
      <c r="G92" s="137" t="s">
        <v>68</v>
      </c>
      <c r="H92" s="138">
        <v>30</v>
      </c>
      <c r="I92" s="139"/>
      <c r="J92" s="140"/>
      <c r="K92" s="141"/>
      <c r="L92" s="142"/>
      <c r="M92" s="142"/>
      <c r="N92" s="143"/>
      <c r="O92" s="143"/>
    </row>
    <row r="93" spans="1:15" s="35" customFormat="1" ht="21.75" customHeight="1" hidden="1">
      <c r="A93" s="200"/>
      <c r="B93" s="135" t="s">
        <v>297</v>
      </c>
      <c r="C93" s="136"/>
      <c r="D93" s="136"/>
      <c r="E93" s="137"/>
      <c r="F93" s="136"/>
      <c r="G93" s="137" t="s">
        <v>68</v>
      </c>
      <c r="H93" s="138"/>
      <c r="I93" s="139"/>
      <c r="J93" s="140"/>
      <c r="K93" s="141"/>
      <c r="L93" s="142"/>
      <c r="M93" s="142"/>
      <c r="N93" s="143"/>
      <c r="O93" s="143"/>
    </row>
    <row r="94" spans="1:15" s="35" customFormat="1" ht="24.75" customHeight="1">
      <c r="A94" s="200"/>
      <c r="B94" s="135" t="s">
        <v>455</v>
      </c>
      <c r="C94" s="136" t="s">
        <v>428</v>
      </c>
      <c r="D94" s="136"/>
      <c r="E94" s="137" t="s">
        <v>164</v>
      </c>
      <c r="F94" s="136"/>
      <c r="G94" s="137" t="s">
        <v>20</v>
      </c>
      <c r="H94" s="138">
        <v>30</v>
      </c>
      <c r="I94" s="139"/>
      <c r="J94" s="140"/>
      <c r="K94" s="141"/>
      <c r="L94" s="142"/>
      <c r="M94" s="142"/>
      <c r="N94" s="143"/>
      <c r="O94" s="143"/>
    </row>
    <row r="95" spans="1:15" s="35" customFormat="1" ht="21.75" customHeight="1">
      <c r="A95" s="200"/>
      <c r="B95" s="135" t="s">
        <v>224</v>
      </c>
      <c r="C95" s="136" t="s">
        <v>109</v>
      </c>
      <c r="D95" s="136"/>
      <c r="E95" s="137" t="s">
        <v>164</v>
      </c>
      <c r="F95" s="136"/>
      <c r="G95" s="137" t="s">
        <v>20</v>
      </c>
      <c r="H95" s="138">
        <v>44</v>
      </c>
      <c r="I95" s="139"/>
      <c r="J95" s="140"/>
      <c r="K95" s="141"/>
      <c r="L95" s="142"/>
      <c r="M95" s="142"/>
      <c r="N95" s="143"/>
      <c r="O95" s="143"/>
    </row>
    <row r="96" spans="1:15" s="35" customFormat="1" ht="24" customHeight="1">
      <c r="A96" s="200"/>
      <c r="B96" s="135" t="s">
        <v>241</v>
      </c>
      <c r="C96" s="136" t="s">
        <v>78</v>
      </c>
      <c r="D96" s="136"/>
      <c r="E96" s="137" t="s">
        <v>164</v>
      </c>
      <c r="F96" s="136"/>
      <c r="G96" s="137" t="s">
        <v>20</v>
      </c>
      <c r="H96" s="138">
        <v>2</v>
      </c>
      <c r="I96" s="139"/>
      <c r="J96" s="140"/>
      <c r="K96" s="141"/>
      <c r="L96" s="142"/>
      <c r="M96" s="142"/>
      <c r="N96" s="143"/>
      <c r="O96" s="143"/>
    </row>
    <row r="97" spans="1:15" s="35" customFormat="1" ht="21.75" customHeight="1">
      <c r="A97" s="200"/>
      <c r="B97" s="135" t="s">
        <v>318</v>
      </c>
      <c r="C97" s="136" t="s">
        <v>267</v>
      </c>
      <c r="D97" s="136"/>
      <c r="E97" s="137" t="s">
        <v>164</v>
      </c>
      <c r="F97" s="136"/>
      <c r="G97" s="137" t="s">
        <v>68</v>
      </c>
      <c r="H97" s="138">
        <v>1</v>
      </c>
      <c r="I97" s="139"/>
      <c r="J97" s="140"/>
      <c r="K97" s="141"/>
      <c r="L97" s="142"/>
      <c r="M97" s="142"/>
      <c r="N97" s="143"/>
      <c r="O97" s="143"/>
    </row>
    <row r="98" spans="1:15" s="35" customFormat="1" ht="26.25" customHeight="1">
      <c r="A98" s="200"/>
      <c r="B98" s="135" t="s">
        <v>319</v>
      </c>
      <c r="C98" s="136" t="s">
        <v>266</v>
      </c>
      <c r="D98" s="136"/>
      <c r="E98" s="137" t="s">
        <v>164</v>
      </c>
      <c r="F98" s="136"/>
      <c r="G98" s="137" t="s">
        <v>68</v>
      </c>
      <c r="H98" s="138">
        <v>2</v>
      </c>
      <c r="I98" s="139"/>
      <c r="J98" s="140"/>
      <c r="K98" s="141"/>
      <c r="L98" s="142"/>
      <c r="M98" s="142"/>
      <c r="N98" s="143"/>
      <c r="O98" s="143"/>
    </row>
    <row r="99" spans="1:15" s="35" customFormat="1" ht="36.75" customHeight="1">
      <c r="A99" s="200"/>
      <c r="B99" s="135" t="s">
        <v>298</v>
      </c>
      <c r="C99" s="136" t="s">
        <v>312</v>
      </c>
      <c r="D99" s="136"/>
      <c r="E99" s="137" t="s">
        <v>164</v>
      </c>
      <c r="F99" s="136"/>
      <c r="G99" s="137" t="s">
        <v>20</v>
      </c>
      <c r="H99" s="138">
        <v>1</v>
      </c>
      <c r="I99" s="139"/>
      <c r="J99" s="140"/>
      <c r="K99" s="141"/>
      <c r="L99" s="142"/>
      <c r="M99" s="142"/>
      <c r="N99" s="143"/>
      <c r="O99" s="143"/>
    </row>
    <row r="100" spans="1:15" s="35" customFormat="1" ht="21.75" customHeight="1">
      <c r="A100" s="200"/>
      <c r="B100" s="135" t="s">
        <v>320</v>
      </c>
      <c r="C100" s="136" t="s">
        <v>268</v>
      </c>
      <c r="D100" s="136"/>
      <c r="E100" s="137" t="s">
        <v>164</v>
      </c>
      <c r="F100" s="136"/>
      <c r="G100" s="137" t="s">
        <v>68</v>
      </c>
      <c r="H100" s="138">
        <v>2</v>
      </c>
      <c r="I100" s="139"/>
      <c r="J100" s="140"/>
      <c r="K100" s="141"/>
      <c r="L100" s="142"/>
      <c r="M100" s="142"/>
      <c r="N100" s="143"/>
      <c r="O100" s="143"/>
    </row>
    <row r="101" spans="1:15" s="35" customFormat="1" ht="21" customHeight="1">
      <c r="A101" s="200"/>
      <c r="B101" s="135" t="s">
        <v>321</v>
      </c>
      <c r="C101" s="136" t="s">
        <v>375</v>
      </c>
      <c r="D101" s="136"/>
      <c r="E101" s="137" t="s">
        <v>164</v>
      </c>
      <c r="F101" s="136"/>
      <c r="G101" s="137" t="s">
        <v>68</v>
      </c>
      <c r="H101" s="138">
        <v>4</v>
      </c>
      <c r="I101" s="139"/>
      <c r="J101" s="140"/>
      <c r="K101" s="141"/>
      <c r="L101" s="142"/>
      <c r="M101" s="142"/>
      <c r="N101" s="143"/>
      <c r="O101" s="143"/>
    </row>
    <row r="102" spans="1:15" s="35" customFormat="1" ht="16.5" customHeight="1">
      <c r="A102" s="200"/>
      <c r="B102" s="135" t="s">
        <v>299</v>
      </c>
      <c r="C102" s="136" t="s">
        <v>425</v>
      </c>
      <c r="D102" s="136"/>
      <c r="E102" s="137" t="s">
        <v>164</v>
      </c>
      <c r="F102" s="136"/>
      <c r="G102" s="137" t="s">
        <v>68</v>
      </c>
      <c r="H102" s="138">
        <v>15</v>
      </c>
      <c r="I102" s="139"/>
      <c r="J102" s="140"/>
      <c r="K102" s="141"/>
      <c r="L102" s="142"/>
      <c r="M102" s="142"/>
      <c r="N102" s="143"/>
      <c r="O102" s="143"/>
    </row>
    <row r="103" spans="1:15" s="35" customFormat="1" ht="18.75" customHeight="1">
      <c r="A103" s="200"/>
      <c r="B103" s="135" t="s">
        <v>322</v>
      </c>
      <c r="C103" s="136" t="s">
        <v>167</v>
      </c>
      <c r="D103" s="136"/>
      <c r="E103" s="137" t="s">
        <v>164</v>
      </c>
      <c r="F103" s="136"/>
      <c r="G103" s="137" t="s">
        <v>20</v>
      </c>
      <c r="H103" s="138">
        <v>150</v>
      </c>
      <c r="I103" s="139"/>
      <c r="J103" s="140"/>
      <c r="K103" s="141"/>
      <c r="L103" s="142"/>
      <c r="M103" s="142"/>
      <c r="N103" s="143"/>
      <c r="O103" s="143"/>
    </row>
    <row r="104" spans="1:15" s="35" customFormat="1" ht="19.5" customHeight="1">
      <c r="A104" s="200"/>
      <c r="B104" s="135" t="s">
        <v>323</v>
      </c>
      <c r="C104" s="136" t="s">
        <v>426</v>
      </c>
      <c r="D104" s="136"/>
      <c r="E104" s="137" t="s">
        <v>164</v>
      </c>
      <c r="F104" s="136"/>
      <c r="G104" s="137" t="s">
        <v>20</v>
      </c>
      <c r="H104" s="138">
        <v>5</v>
      </c>
      <c r="I104" s="139"/>
      <c r="J104" s="140"/>
      <c r="K104" s="141"/>
      <c r="L104" s="142"/>
      <c r="M104" s="142"/>
      <c r="N104" s="143"/>
      <c r="O104" s="143"/>
    </row>
    <row r="105" spans="1:15" s="35" customFormat="1" ht="20.25" customHeight="1">
      <c r="A105" s="200"/>
      <c r="B105" s="135" t="s">
        <v>456</v>
      </c>
      <c r="C105" s="136" t="s">
        <v>420</v>
      </c>
      <c r="D105" s="136"/>
      <c r="E105" s="137" t="s">
        <v>164</v>
      </c>
      <c r="F105" s="136"/>
      <c r="G105" s="137" t="s">
        <v>20</v>
      </c>
      <c r="H105" s="138">
        <v>3</v>
      </c>
      <c r="I105" s="139"/>
      <c r="J105" s="140"/>
      <c r="K105" s="141"/>
      <c r="L105" s="142"/>
      <c r="M105" s="142"/>
      <c r="N105" s="143"/>
      <c r="O105" s="143"/>
    </row>
    <row r="106" spans="1:15" s="35" customFormat="1" ht="19.5" customHeight="1">
      <c r="A106" s="200"/>
      <c r="B106" s="135" t="s">
        <v>324</v>
      </c>
      <c r="C106" s="136" t="s">
        <v>432</v>
      </c>
      <c r="D106" s="136"/>
      <c r="E106" s="137" t="s">
        <v>164</v>
      </c>
      <c r="F106" s="136"/>
      <c r="G106" s="137" t="s">
        <v>20</v>
      </c>
      <c r="H106" s="138">
        <v>10</v>
      </c>
      <c r="I106" s="139"/>
      <c r="J106" s="140"/>
      <c r="K106" s="141"/>
      <c r="L106" s="142"/>
      <c r="M106" s="142"/>
      <c r="N106" s="143"/>
      <c r="O106" s="143"/>
    </row>
    <row r="107" spans="1:15" s="35" customFormat="1" ht="21.75" customHeight="1">
      <c r="A107" s="200"/>
      <c r="B107" s="135" t="s">
        <v>325</v>
      </c>
      <c r="C107" s="136" t="s">
        <v>237</v>
      </c>
      <c r="D107" s="136"/>
      <c r="E107" s="137" t="s">
        <v>164</v>
      </c>
      <c r="F107" s="136"/>
      <c r="G107" s="137" t="s">
        <v>259</v>
      </c>
      <c r="H107" s="138">
        <v>120</v>
      </c>
      <c r="I107" s="139"/>
      <c r="J107" s="140"/>
      <c r="K107" s="141"/>
      <c r="L107" s="142"/>
      <c r="M107" s="142"/>
      <c r="N107" s="143"/>
      <c r="O107" s="143"/>
    </row>
    <row r="108" spans="1:15" s="35" customFormat="1" ht="24.75" customHeight="1">
      <c r="A108" s="200"/>
      <c r="B108" s="135" t="s">
        <v>300</v>
      </c>
      <c r="C108" s="136" t="s">
        <v>376</v>
      </c>
      <c r="D108" s="136"/>
      <c r="E108" s="137" t="s">
        <v>164</v>
      </c>
      <c r="F108" s="136"/>
      <c r="G108" s="137" t="s">
        <v>68</v>
      </c>
      <c r="H108" s="138">
        <v>2500</v>
      </c>
      <c r="I108" s="139"/>
      <c r="J108" s="140"/>
      <c r="K108" s="141"/>
      <c r="L108" s="142"/>
      <c r="M108" s="142"/>
      <c r="N108" s="143"/>
      <c r="O108" s="143"/>
    </row>
    <row r="109" spans="1:15" s="35" customFormat="1" ht="27.75" customHeight="1">
      <c r="A109" s="200"/>
      <c r="B109" s="135" t="s">
        <v>326</v>
      </c>
      <c r="C109" s="136" t="s">
        <v>308</v>
      </c>
      <c r="D109" s="136"/>
      <c r="E109" s="137" t="s">
        <v>164</v>
      </c>
      <c r="F109" s="136"/>
      <c r="G109" s="137" t="s">
        <v>20</v>
      </c>
      <c r="H109" s="138">
        <v>2</v>
      </c>
      <c r="I109" s="139"/>
      <c r="J109" s="140"/>
      <c r="K109" s="141"/>
      <c r="L109" s="142"/>
      <c r="M109" s="142"/>
      <c r="N109" s="143"/>
      <c r="O109" s="143"/>
    </row>
    <row r="110" spans="1:15" s="35" customFormat="1" ht="19.5" customHeight="1">
      <c r="A110" s="200"/>
      <c r="B110" s="135" t="s">
        <v>327</v>
      </c>
      <c r="C110" s="136" t="s">
        <v>6</v>
      </c>
      <c r="D110" s="136"/>
      <c r="E110" s="137" t="s">
        <v>164</v>
      </c>
      <c r="F110" s="136"/>
      <c r="G110" s="137" t="s">
        <v>14</v>
      </c>
      <c r="H110" s="138">
        <v>35</v>
      </c>
      <c r="I110" s="139"/>
      <c r="J110" s="140"/>
      <c r="K110" s="141"/>
      <c r="L110" s="142"/>
      <c r="M110" s="142"/>
      <c r="N110" s="143"/>
      <c r="O110" s="143"/>
    </row>
    <row r="111" spans="1:15" s="35" customFormat="1" ht="27" customHeight="1">
      <c r="A111" s="200"/>
      <c r="B111" s="135" t="s">
        <v>301</v>
      </c>
      <c r="C111" s="136" t="s">
        <v>454</v>
      </c>
      <c r="D111" s="136"/>
      <c r="E111" s="137" t="s">
        <v>164</v>
      </c>
      <c r="F111" s="136"/>
      <c r="G111" s="137" t="s">
        <v>77</v>
      </c>
      <c r="H111" s="138">
        <v>45</v>
      </c>
      <c r="I111" s="139"/>
      <c r="J111" s="140"/>
      <c r="K111" s="141"/>
      <c r="L111" s="142"/>
      <c r="M111" s="142"/>
      <c r="N111" s="143"/>
      <c r="O111" s="143"/>
    </row>
    <row r="112" spans="1:15" s="35" customFormat="1" ht="24" customHeight="1">
      <c r="A112" s="200"/>
      <c r="B112" s="135" t="s">
        <v>328</v>
      </c>
      <c r="C112" s="136" t="s">
        <v>72</v>
      </c>
      <c r="D112" s="136"/>
      <c r="E112" s="137" t="s">
        <v>164</v>
      </c>
      <c r="F112" s="136"/>
      <c r="G112" s="137" t="s">
        <v>20</v>
      </c>
      <c r="H112" s="138">
        <v>8</v>
      </c>
      <c r="I112" s="139"/>
      <c r="J112" s="140"/>
      <c r="K112" s="141"/>
      <c r="L112" s="142"/>
      <c r="M112" s="142"/>
      <c r="N112" s="143"/>
      <c r="O112" s="143"/>
    </row>
    <row r="113" spans="1:15" s="35" customFormat="1" ht="23.25" customHeight="1">
      <c r="A113" s="200"/>
      <c r="B113" s="135" t="s">
        <v>329</v>
      </c>
      <c r="C113" s="136" t="s">
        <v>238</v>
      </c>
      <c r="D113" s="136"/>
      <c r="E113" s="137" t="s">
        <v>164</v>
      </c>
      <c r="F113" s="136"/>
      <c r="G113" s="137" t="s">
        <v>20</v>
      </c>
      <c r="H113" s="138">
        <v>30</v>
      </c>
      <c r="I113" s="139"/>
      <c r="J113" s="140"/>
      <c r="K113" s="141"/>
      <c r="L113" s="142"/>
      <c r="M113" s="142"/>
      <c r="N113" s="143"/>
      <c r="O113" s="143"/>
    </row>
    <row r="114" spans="1:15" s="35" customFormat="1" ht="21" customHeight="1">
      <c r="A114" s="200"/>
      <c r="B114" s="135" t="s">
        <v>302</v>
      </c>
      <c r="C114" s="136" t="s">
        <v>430</v>
      </c>
      <c r="D114" s="136"/>
      <c r="E114" s="137" t="s">
        <v>164</v>
      </c>
      <c r="F114" s="136"/>
      <c r="G114" s="137" t="s">
        <v>20</v>
      </c>
      <c r="H114" s="138">
        <v>16</v>
      </c>
      <c r="I114" s="139"/>
      <c r="J114" s="140"/>
      <c r="K114" s="141"/>
      <c r="L114" s="142"/>
      <c r="M114" s="142"/>
      <c r="N114" s="143"/>
      <c r="O114" s="143"/>
    </row>
    <row r="115" spans="1:15" s="35" customFormat="1" ht="25.5" customHeight="1">
      <c r="A115" s="200"/>
      <c r="B115" s="135" t="s">
        <v>330</v>
      </c>
      <c r="C115" s="136" t="s">
        <v>314</v>
      </c>
      <c r="D115" s="136"/>
      <c r="E115" s="137" t="s">
        <v>164</v>
      </c>
      <c r="F115" s="136"/>
      <c r="G115" s="137" t="s">
        <v>20</v>
      </c>
      <c r="H115" s="138">
        <v>60</v>
      </c>
      <c r="I115" s="139"/>
      <c r="J115" s="140"/>
      <c r="K115" s="141"/>
      <c r="L115" s="142"/>
      <c r="M115" s="142"/>
      <c r="N115" s="143"/>
      <c r="O115" s="143"/>
    </row>
    <row r="116" spans="1:15" s="35" customFormat="1" ht="21.75" customHeight="1">
      <c r="A116" s="200"/>
      <c r="B116" s="135" t="s">
        <v>331</v>
      </c>
      <c r="C116" s="150" t="s">
        <v>310</v>
      </c>
      <c r="D116" s="136"/>
      <c r="E116" s="137" t="s">
        <v>164</v>
      </c>
      <c r="F116" s="136"/>
      <c r="G116" s="137" t="s">
        <v>20</v>
      </c>
      <c r="H116" s="138">
        <v>8</v>
      </c>
      <c r="I116" s="139"/>
      <c r="J116" s="140"/>
      <c r="K116" s="141"/>
      <c r="L116" s="142"/>
      <c r="M116" s="142"/>
      <c r="N116" s="143"/>
      <c r="O116" s="143"/>
    </row>
    <row r="117" spans="1:15" s="35" customFormat="1" ht="21" customHeight="1">
      <c r="A117" s="200"/>
      <c r="B117" s="135" t="s">
        <v>303</v>
      </c>
      <c r="C117" s="136" t="s">
        <v>436</v>
      </c>
      <c r="D117" s="136"/>
      <c r="E117" s="137" t="s">
        <v>164</v>
      </c>
      <c r="F117" s="136"/>
      <c r="G117" s="137" t="s">
        <v>68</v>
      </c>
      <c r="H117" s="138">
        <v>5</v>
      </c>
      <c r="I117" s="139"/>
      <c r="J117" s="140"/>
      <c r="K117" s="141"/>
      <c r="L117" s="142"/>
      <c r="M117" s="142"/>
      <c r="N117" s="143"/>
      <c r="O117" s="143"/>
    </row>
    <row r="118" spans="1:15" s="35" customFormat="1" ht="24.75" customHeight="1">
      <c r="A118" s="200"/>
      <c r="B118" s="135" t="s">
        <v>332</v>
      </c>
      <c r="C118" s="136" t="s">
        <v>273</v>
      </c>
      <c r="D118" s="136"/>
      <c r="E118" s="137" t="s">
        <v>164</v>
      </c>
      <c r="F118" s="136"/>
      <c r="G118" s="137" t="s">
        <v>68</v>
      </c>
      <c r="H118" s="138">
        <v>8</v>
      </c>
      <c r="I118" s="139"/>
      <c r="J118" s="140"/>
      <c r="K118" s="141"/>
      <c r="L118" s="142"/>
      <c r="M118" s="142"/>
      <c r="N118" s="143"/>
      <c r="O118" s="143"/>
    </row>
    <row r="119" spans="1:15" s="35" customFormat="1" ht="24.75" customHeight="1">
      <c r="A119" s="200"/>
      <c r="B119" s="135" t="s">
        <v>333</v>
      </c>
      <c r="C119" s="136" t="s">
        <v>448</v>
      </c>
      <c r="D119" s="136"/>
      <c r="E119" s="137" t="s">
        <v>164</v>
      </c>
      <c r="F119" s="136"/>
      <c r="G119" s="137" t="s">
        <v>77</v>
      </c>
      <c r="H119" s="138">
        <v>300</v>
      </c>
      <c r="I119" s="139"/>
      <c r="J119" s="140"/>
      <c r="K119" s="141"/>
      <c r="L119" s="142"/>
      <c r="M119" s="142"/>
      <c r="N119" s="143"/>
      <c r="O119" s="143"/>
    </row>
    <row r="120" spans="1:15" s="35" customFormat="1" ht="36" customHeight="1">
      <c r="A120" s="200"/>
      <c r="B120" s="135" t="s">
        <v>304</v>
      </c>
      <c r="C120" s="136" t="s">
        <v>409</v>
      </c>
      <c r="D120" s="136"/>
      <c r="E120" s="137" t="s">
        <v>164</v>
      </c>
      <c r="F120" s="136"/>
      <c r="G120" s="137" t="s">
        <v>68</v>
      </c>
      <c r="H120" s="138">
        <v>800</v>
      </c>
      <c r="I120" s="139"/>
      <c r="J120" s="140"/>
      <c r="K120" s="141"/>
      <c r="L120" s="142"/>
      <c r="M120" s="142"/>
      <c r="N120" s="143"/>
      <c r="O120" s="143"/>
    </row>
    <row r="121" spans="1:15" s="35" customFormat="1" ht="21.75" customHeight="1">
      <c r="A121" s="200"/>
      <c r="B121" s="135" t="s">
        <v>400</v>
      </c>
      <c r="C121" s="136" t="s">
        <v>269</v>
      </c>
      <c r="D121" s="136"/>
      <c r="E121" s="137" t="s">
        <v>164</v>
      </c>
      <c r="F121" s="136"/>
      <c r="G121" s="137" t="s">
        <v>68</v>
      </c>
      <c r="H121" s="138">
        <v>30</v>
      </c>
      <c r="I121" s="139"/>
      <c r="J121" s="140"/>
      <c r="K121" s="141"/>
      <c r="L121" s="142"/>
      <c r="M121" s="142"/>
      <c r="N121" s="143"/>
      <c r="O121" s="143"/>
    </row>
    <row r="122" spans="1:15" s="35" customFormat="1" ht="31.5" customHeight="1">
      <c r="A122" s="200"/>
      <c r="B122" s="135" t="s">
        <v>401</v>
      </c>
      <c r="C122" s="136" t="s">
        <v>260</v>
      </c>
      <c r="D122" s="136"/>
      <c r="E122" s="137" t="s">
        <v>164</v>
      </c>
      <c r="F122" s="136"/>
      <c r="G122" s="137" t="s">
        <v>20</v>
      </c>
      <c r="H122" s="138">
        <v>1000</v>
      </c>
      <c r="I122" s="139"/>
      <c r="J122" s="140"/>
      <c r="K122" s="141"/>
      <c r="L122" s="142"/>
      <c r="M122" s="142"/>
      <c r="N122" s="143"/>
      <c r="O122" s="143"/>
    </row>
    <row r="123" spans="1:15" s="35" customFormat="1" ht="26.25" customHeight="1">
      <c r="A123" s="200"/>
      <c r="B123" s="135" t="s">
        <v>402</v>
      </c>
      <c r="C123" s="136" t="s">
        <v>261</v>
      </c>
      <c r="D123" s="136"/>
      <c r="E123" s="137" t="s">
        <v>164</v>
      </c>
      <c r="F123" s="136"/>
      <c r="G123" s="137" t="s">
        <v>20</v>
      </c>
      <c r="H123" s="138">
        <v>1100</v>
      </c>
      <c r="I123" s="139"/>
      <c r="J123" s="140"/>
      <c r="K123" s="141"/>
      <c r="L123" s="142"/>
      <c r="M123" s="142"/>
      <c r="N123" s="143"/>
      <c r="O123" s="143"/>
    </row>
    <row r="124" spans="1:15" s="35" customFormat="1" ht="19.5" customHeight="1">
      <c r="A124" s="200"/>
      <c r="B124" s="135" t="s">
        <v>403</v>
      </c>
      <c r="C124" s="136" t="s">
        <v>272</v>
      </c>
      <c r="D124" s="136"/>
      <c r="E124" s="137" t="s">
        <v>164</v>
      </c>
      <c r="F124" s="136"/>
      <c r="G124" s="137" t="s">
        <v>20</v>
      </c>
      <c r="H124" s="138">
        <v>3</v>
      </c>
      <c r="I124" s="139"/>
      <c r="J124" s="140"/>
      <c r="K124" s="141"/>
      <c r="L124" s="142"/>
      <c r="M124" s="142"/>
      <c r="N124" s="143"/>
      <c r="O124" s="143"/>
    </row>
    <row r="125" spans="1:15" s="35" customFormat="1" ht="18.75" customHeight="1">
      <c r="A125" s="200"/>
      <c r="B125" s="135" t="s">
        <v>404</v>
      </c>
      <c r="C125" s="136" t="s">
        <v>437</v>
      </c>
      <c r="D125" s="136"/>
      <c r="E125" s="137" t="s">
        <v>164</v>
      </c>
      <c r="F125" s="136"/>
      <c r="G125" s="137" t="s">
        <v>68</v>
      </c>
      <c r="H125" s="138">
        <v>10</v>
      </c>
      <c r="I125" s="139"/>
      <c r="J125" s="140"/>
      <c r="K125" s="141"/>
      <c r="L125" s="142"/>
      <c r="M125" s="142"/>
      <c r="N125" s="143"/>
      <c r="O125" s="143"/>
    </row>
    <row r="126" spans="1:15" s="35" customFormat="1" ht="18.75" customHeight="1">
      <c r="A126" s="200"/>
      <c r="B126" s="135" t="s">
        <v>405</v>
      </c>
      <c r="C126" s="136" t="s">
        <v>239</v>
      </c>
      <c r="D126" s="136"/>
      <c r="E126" s="137" t="s">
        <v>164</v>
      </c>
      <c r="F126" s="136"/>
      <c r="G126" s="137" t="s">
        <v>20</v>
      </c>
      <c r="H126" s="138">
        <v>10</v>
      </c>
      <c r="I126" s="139"/>
      <c r="J126" s="140"/>
      <c r="K126" s="141"/>
      <c r="L126" s="142"/>
      <c r="M126" s="142"/>
      <c r="N126" s="143"/>
      <c r="O126" s="143"/>
    </row>
    <row r="127" spans="1:15" s="35" customFormat="1" ht="16.5" customHeight="1">
      <c r="A127" s="200"/>
      <c r="B127" s="135" t="s">
        <v>406</v>
      </c>
      <c r="C127" s="136" t="s">
        <v>137</v>
      </c>
      <c r="D127" s="136"/>
      <c r="E127" s="137" t="s">
        <v>164</v>
      </c>
      <c r="F127" s="136"/>
      <c r="G127" s="137" t="s">
        <v>20</v>
      </c>
      <c r="H127" s="138">
        <v>5</v>
      </c>
      <c r="I127" s="139"/>
      <c r="J127" s="140"/>
      <c r="K127" s="141"/>
      <c r="L127" s="142"/>
      <c r="M127" s="142"/>
      <c r="N127" s="143"/>
      <c r="O127" s="143"/>
    </row>
    <row r="128" spans="1:15" s="35" customFormat="1" ht="20.25" customHeight="1">
      <c r="A128" s="200"/>
      <c r="B128" s="135" t="s">
        <v>407</v>
      </c>
      <c r="C128" s="136" t="s">
        <v>429</v>
      </c>
      <c r="D128" s="136"/>
      <c r="E128" s="137" t="s">
        <v>164</v>
      </c>
      <c r="F128" s="136"/>
      <c r="G128" s="137" t="s">
        <v>20</v>
      </c>
      <c r="H128" s="138">
        <v>20</v>
      </c>
      <c r="I128" s="139"/>
      <c r="J128" s="140"/>
      <c r="K128" s="141"/>
      <c r="L128" s="142"/>
      <c r="M128" s="142"/>
      <c r="N128" s="143"/>
      <c r="O128" s="143"/>
    </row>
    <row r="129" spans="1:15" ht="21.75" customHeight="1">
      <c r="A129" s="200"/>
      <c r="B129" s="206" t="s">
        <v>15</v>
      </c>
      <c r="C129" s="207"/>
      <c r="D129" s="207"/>
      <c r="E129" s="207"/>
      <c r="F129" s="207"/>
      <c r="G129" s="207"/>
      <c r="H129" s="207"/>
      <c r="I129" s="207"/>
      <c r="J129" s="151">
        <f>SUM(J7:J128)</f>
        <v>0</v>
      </c>
      <c r="K129" s="132"/>
      <c r="L129" s="152"/>
      <c r="M129" s="152"/>
      <c r="N129" s="127"/>
      <c r="O129" s="127"/>
    </row>
    <row r="130" spans="1:16" ht="22.5" customHeight="1">
      <c r="A130" s="200"/>
      <c r="B130" s="206" t="s">
        <v>16</v>
      </c>
      <c r="C130" s="208"/>
      <c r="D130" s="208"/>
      <c r="E130" s="208"/>
      <c r="F130" s="208"/>
      <c r="G130" s="208"/>
      <c r="H130" s="208"/>
      <c r="I130" s="208"/>
      <c r="J130" s="153"/>
      <c r="K130" s="132"/>
      <c r="L130" s="152"/>
      <c r="M130" s="154">
        <f>SUM(M7:M128)</f>
        <v>0</v>
      </c>
      <c r="N130" s="127"/>
      <c r="O130" s="127"/>
      <c r="P130" s="35"/>
    </row>
    <row r="131" spans="1:15" ht="14.25">
      <c r="A131" s="200"/>
      <c r="B131" s="155"/>
      <c r="C131" s="156"/>
      <c r="D131" s="156"/>
      <c r="E131" s="156"/>
      <c r="F131" s="156"/>
      <c r="G131" s="156"/>
      <c r="H131" s="156"/>
      <c r="I131" s="156"/>
      <c r="J131" s="156"/>
      <c r="K131" s="156"/>
      <c r="L131" s="126"/>
      <c r="M131" s="126"/>
      <c r="N131" s="127"/>
      <c r="O131" s="127"/>
    </row>
    <row r="132" spans="1:13" ht="12.75">
      <c r="A132" s="200"/>
      <c r="B132" s="209" t="s">
        <v>457</v>
      </c>
      <c r="C132" s="210"/>
      <c r="D132" s="210"/>
      <c r="E132" s="210"/>
      <c r="F132" s="210"/>
      <c r="G132" s="210"/>
      <c r="H132" s="210"/>
      <c r="I132" s="210"/>
      <c r="J132" s="211"/>
      <c r="K132" s="90"/>
      <c r="L132" s="62"/>
      <c r="M132" s="62"/>
    </row>
    <row r="133" spans="1:13" ht="13.5" customHeight="1">
      <c r="A133" s="200"/>
      <c r="B133" s="201" t="s">
        <v>458</v>
      </c>
      <c r="C133" s="211"/>
      <c r="D133" s="211"/>
      <c r="E133" s="211"/>
      <c r="F133" s="211"/>
      <c r="G133" s="211"/>
      <c r="H133" s="211"/>
      <c r="I133" s="211"/>
      <c r="J133" s="211"/>
      <c r="K133" s="211"/>
      <c r="L133" s="62"/>
      <c r="M133" s="62"/>
    </row>
    <row r="134" spans="1:13" ht="35.25" customHeight="1">
      <c r="A134" s="200"/>
      <c r="B134" s="211"/>
      <c r="C134" s="211"/>
      <c r="D134" s="211"/>
      <c r="E134" s="211"/>
      <c r="F134" s="211"/>
      <c r="G134" s="211"/>
      <c r="H134" s="211"/>
      <c r="I134" s="211"/>
      <c r="J134" s="211"/>
      <c r="K134" s="211"/>
      <c r="L134" s="62"/>
      <c r="M134" s="62"/>
    </row>
    <row r="135" spans="2:11" ht="12.75">
      <c r="B135" s="201"/>
      <c r="C135" s="201"/>
      <c r="D135" s="201"/>
      <c r="E135" s="201"/>
      <c r="F135" s="201"/>
      <c r="G135" s="201"/>
      <c r="H135" s="201"/>
      <c r="I135" s="201"/>
      <c r="J135" s="201"/>
      <c r="K135" s="201"/>
    </row>
    <row r="136" spans="2:11" ht="12.75">
      <c r="B136" s="18" t="s">
        <v>503</v>
      </c>
      <c r="C136" s="19"/>
      <c r="D136" s="19"/>
      <c r="E136" s="19"/>
      <c r="F136" s="19"/>
      <c r="G136" s="19"/>
      <c r="H136" s="19"/>
      <c r="I136" s="19"/>
      <c r="J136" s="74"/>
      <c r="K136" s="74"/>
    </row>
    <row r="137" spans="2:11" ht="14.25">
      <c r="B137" s="58" t="s">
        <v>504</v>
      </c>
      <c r="C137" s="19"/>
      <c r="D137" s="19"/>
      <c r="E137" s="19"/>
      <c r="F137" s="19"/>
      <c r="G137" s="19"/>
      <c r="H137" s="19"/>
      <c r="I137" s="19"/>
      <c r="J137" s="74"/>
      <c r="K137" s="74"/>
    </row>
    <row r="138" spans="2:11" ht="14.25">
      <c r="B138" s="58" t="s">
        <v>505</v>
      </c>
      <c r="C138" s="19"/>
      <c r="D138" s="19"/>
      <c r="E138" s="19"/>
      <c r="F138" s="19"/>
      <c r="G138" s="19"/>
      <c r="H138" s="19"/>
      <c r="I138" s="19"/>
      <c r="J138" s="74"/>
      <c r="K138" s="74"/>
    </row>
    <row r="139" spans="2:11" ht="14.25">
      <c r="B139" s="58" t="s">
        <v>506</v>
      </c>
      <c r="C139" s="19"/>
      <c r="D139" s="19"/>
      <c r="E139" s="19"/>
      <c r="F139" s="19"/>
      <c r="G139" s="19"/>
      <c r="H139" s="19"/>
      <c r="I139" s="19"/>
      <c r="J139" s="74"/>
      <c r="K139" s="74"/>
    </row>
    <row r="140" spans="2:11" ht="14.25">
      <c r="B140" s="58" t="s">
        <v>507</v>
      </c>
      <c r="C140" s="19"/>
      <c r="D140" s="19"/>
      <c r="E140" s="19"/>
      <c r="F140" s="19"/>
      <c r="G140" s="19"/>
      <c r="H140" s="19"/>
      <c r="I140" s="19"/>
      <c r="J140" s="74"/>
      <c r="K140" s="74"/>
    </row>
    <row r="141" spans="2:11" ht="12.75">
      <c r="B141" s="199" t="s">
        <v>465</v>
      </c>
      <c r="C141" s="197"/>
      <c r="D141" s="197"/>
      <c r="E141" s="197"/>
      <c r="F141" s="197"/>
      <c r="G141" s="197"/>
      <c r="H141" s="197"/>
      <c r="I141" s="197"/>
      <c r="J141" s="200"/>
      <c r="K141" s="74"/>
    </row>
    <row r="142" spans="2:11" ht="12.75">
      <c r="B142" s="188" t="s">
        <v>508</v>
      </c>
      <c r="C142" s="19"/>
      <c r="D142" s="19"/>
      <c r="E142" s="19"/>
      <c r="F142" s="19"/>
      <c r="G142" s="19"/>
      <c r="H142" s="19"/>
      <c r="I142" s="19"/>
      <c r="J142" s="74"/>
      <c r="K142" s="74"/>
    </row>
    <row r="143" spans="2:11" ht="15">
      <c r="B143" s="189" t="s">
        <v>509</v>
      </c>
      <c r="C143" s="19"/>
      <c r="D143" s="19"/>
      <c r="E143" s="19"/>
      <c r="F143" s="19"/>
      <c r="G143" s="19"/>
      <c r="H143" s="19"/>
      <c r="I143" s="19"/>
      <c r="J143" s="74"/>
      <c r="K143" s="74"/>
    </row>
    <row r="144" spans="2:11" ht="14.25">
      <c r="B144" s="21" t="s">
        <v>510</v>
      </c>
      <c r="C144" s="19"/>
      <c r="D144" s="19"/>
      <c r="E144" s="19"/>
      <c r="F144" s="19"/>
      <c r="G144" s="19"/>
      <c r="H144" s="19"/>
      <c r="I144" s="19"/>
      <c r="J144" s="74"/>
      <c r="K144" s="74"/>
    </row>
    <row r="145" spans="2:11" ht="14.25">
      <c r="B145" s="21" t="s">
        <v>511</v>
      </c>
      <c r="C145" s="19"/>
      <c r="D145" s="19"/>
      <c r="E145" s="19"/>
      <c r="F145" s="19"/>
      <c r="G145" s="19"/>
      <c r="H145" s="19"/>
      <c r="I145" s="19"/>
      <c r="J145" s="74"/>
      <c r="K145" s="74"/>
    </row>
    <row r="146" spans="2:11" ht="12.75">
      <c r="B146" s="199" t="s">
        <v>465</v>
      </c>
      <c r="C146" s="197"/>
      <c r="D146" s="197"/>
      <c r="E146" s="197"/>
      <c r="F146" s="197"/>
      <c r="G146" s="197"/>
      <c r="H146" s="197"/>
      <c r="I146" s="197"/>
      <c r="J146" s="200"/>
      <c r="K146" s="74"/>
    </row>
    <row r="147" spans="2:11" ht="12.75">
      <c r="B147" s="201" t="s">
        <v>512</v>
      </c>
      <c r="C147" s="201"/>
      <c r="D147" s="201"/>
      <c r="E147" s="201"/>
      <c r="F147" s="201"/>
      <c r="G147" s="201"/>
      <c r="H147" s="201"/>
      <c r="I147" s="201"/>
      <c r="J147" s="201"/>
      <c r="K147" s="201"/>
    </row>
    <row r="148" spans="2:11" ht="14.25">
      <c r="B148" s="176" t="s">
        <v>459</v>
      </c>
      <c r="C148" s="74"/>
      <c r="D148" s="74"/>
      <c r="E148" s="74"/>
      <c r="F148" s="74"/>
      <c r="G148" s="74"/>
      <c r="H148" s="74"/>
      <c r="I148" s="74"/>
      <c r="J148" s="74"/>
      <c r="K148" s="74"/>
    </row>
    <row r="149" spans="2:11" ht="14.25">
      <c r="B149" s="177" t="s">
        <v>460</v>
      </c>
      <c r="C149" s="74"/>
      <c r="D149" s="74"/>
      <c r="E149" s="74"/>
      <c r="F149" s="74"/>
      <c r="G149" s="74"/>
      <c r="H149" s="74"/>
      <c r="I149" s="74"/>
      <c r="J149" s="74"/>
      <c r="K149" s="74"/>
    </row>
    <row r="150" spans="2:11" ht="14.25">
      <c r="B150" s="177" t="s">
        <v>461</v>
      </c>
      <c r="C150" s="74"/>
      <c r="D150" s="74"/>
      <c r="E150" s="74"/>
      <c r="F150" s="74"/>
      <c r="G150" s="74"/>
      <c r="H150" s="74"/>
      <c r="I150" s="74"/>
      <c r="J150" s="74"/>
      <c r="K150" s="74"/>
    </row>
    <row r="151" spans="2:11" ht="14.25">
      <c r="B151" s="177" t="s">
        <v>462</v>
      </c>
      <c r="C151" s="74"/>
      <c r="D151" s="74"/>
      <c r="E151" s="74"/>
      <c r="F151" s="74"/>
      <c r="G151" s="74"/>
      <c r="H151" s="74"/>
      <c r="I151" s="74"/>
      <c r="J151" s="74"/>
      <c r="K151" s="74"/>
    </row>
    <row r="152" spans="2:11" ht="14.25">
      <c r="B152" s="177" t="s">
        <v>463</v>
      </c>
      <c r="C152" s="74"/>
      <c r="D152" s="74"/>
      <c r="E152" s="74"/>
      <c r="F152" s="74"/>
      <c r="G152" s="74"/>
      <c r="H152" s="74"/>
      <c r="I152" s="74"/>
      <c r="J152" s="74"/>
      <c r="K152" s="74"/>
    </row>
    <row r="153" spans="2:11" ht="14.25">
      <c r="B153" s="177" t="s">
        <v>464</v>
      </c>
      <c r="C153" s="74"/>
      <c r="D153" s="74"/>
      <c r="E153" s="74"/>
      <c r="F153" s="74"/>
      <c r="G153" s="74"/>
      <c r="H153" s="74"/>
      <c r="I153" s="74"/>
      <c r="J153" s="74"/>
      <c r="K153" s="74"/>
    </row>
    <row r="154" spans="2:11" ht="12.75">
      <c r="B154" s="199" t="s">
        <v>465</v>
      </c>
      <c r="C154" s="197"/>
      <c r="D154" s="197"/>
      <c r="E154" s="197"/>
      <c r="F154" s="197"/>
      <c r="G154" s="197"/>
      <c r="H154" s="197"/>
      <c r="I154" s="197"/>
      <c r="J154" s="200"/>
      <c r="K154" s="74"/>
    </row>
    <row r="155" spans="2:11" ht="14.25">
      <c r="B155" s="177"/>
      <c r="C155" s="74"/>
      <c r="D155" s="74"/>
      <c r="E155" s="74"/>
      <c r="F155" s="74"/>
      <c r="G155" s="74"/>
      <c r="H155" s="74"/>
      <c r="I155" s="74"/>
      <c r="J155" s="74"/>
      <c r="K155" s="74"/>
    </row>
    <row r="156" spans="2:11" ht="14.25">
      <c r="B156" s="198" t="s">
        <v>466</v>
      </c>
      <c r="C156" s="198"/>
      <c r="D156" s="198"/>
      <c r="E156" s="198"/>
      <c r="F156" s="198"/>
      <c r="G156" s="198"/>
      <c r="H156" s="198"/>
      <c r="I156" s="198"/>
      <c r="J156" s="198"/>
      <c r="K156" s="198"/>
    </row>
  </sheetData>
  <sheetProtection/>
  <mergeCells count="14">
    <mergeCell ref="B135:K135"/>
    <mergeCell ref="A1:A134"/>
    <mergeCell ref="B1:E1"/>
    <mergeCell ref="B3:L3"/>
    <mergeCell ref="B2:K2"/>
    <mergeCell ref="B129:I129"/>
    <mergeCell ref="B130:I130"/>
    <mergeCell ref="B132:J132"/>
    <mergeCell ref="B133:K134"/>
    <mergeCell ref="B156:K156"/>
    <mergeCell ref="B141:J141"/>
    <mergeCell ref="B146:J146"/>
    <mergeCell ref="B147:K147"/>
    <mergeCell ref="B154:J154"/>
  </mergeCells>
  <printOptions horizontalCentered="1"/>
  <pageMargins left="0.1968503937007874" right="0.1968503937007874" top="0.5511811023622047" bottom="0.7874015748031497" header="0.2755905511811024" footer="0.5118110236220472"/>
  <pageSetup horizontalDpi="600" verticalDpi="600" orientation="landscape" paperSize="9" r:id="rId1"/>
  <headerFooter alignWithMargins="0">
    <oddHeader>&amp;CStrona &amp;P z &amp;N&amp;Rzałącznik nr  2 do SIWZ</oddHeader>
  </headerFooter>
  <rowBreaks count="1" manualBreakCount="1"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zoomScaleSheetLayoutView="100" zoomScalePageLayoutView="0" workbookViewId="0" topLeftCell="A1">
      <selection activeCell="A1" sqref="A1:J62"/>
    </sheetView>
  </sheetViews>
  <sheetFormatPr defaultColWidth="9.140625" defaultRowHeight="12.75"/>
  <cols>
    <col min="1" max="1" width="4.57421875" style="0" customWidth="1"/>
    <col min="2" max="2" width="22.57421875" style="0" customWidth="1"/>
    <col min="3" max="3" width="6.8515625" style="0" customWidth="1"/>
    <col min="4" max="4" width="10.8515625" style="0" customWidth="1"/>
    <col min="5" max="5" width="5.00390625" style="0" bestFit="1" customWidth="1"/>
    <col min="6" max="6" width="11.421875" style="0" bestFit="1" customWidth="1"/>
    <col min="7" max="7" width="11.28125" style="0" customWidth="1"/>
    <col min="8" max="8" width="7.7109375" style="0" customWidth="1"/>
    <col min="9" max="9" width="8.57421875" style="0" bestFit="1" customWidth="1"/>
    <col min="10" max="10" width="11.57421875" style="0" customWidth="1"/>
    <col min="11" max="11" width="7.421875" style="0" customWidth="1"/>
    <col min="12" max="12" width="7.28125" style="0" customWidth="1"/>
    <col min="14" max="14" width="14.140625" style="0" customWidth="1"/>
    <col min="17" max="17" width="12.57421875" style="0" customWidth="1"/>
  </cols>
  <sheetData>
    <row r="1" spans="1:4" ht="20.25" customHeight="1">
      <c r="A1" s="213" t="s">
        <v>453</v>
      </c>
      <c r="B1" s="211"/>
      <c r="C1" s="211"/>
      <c r="D1" s="211"/>
    </row>
    <row r="2" spans="1:8" ht="18.75" customHeight="1">
      <c r="A2" s="193" t="s">
        <v>150</v>
      </c>
      <c r="B2" s="211"/>
      <c r="C2" s="211"/>
      <c r="D2" s="211"/>
      <c r="E2" s="211"/>
      <c r="F2" s="211"/>
      <c r="G2" s="211"/>
      <c r="H2" s="211"/>
    </row>
    <row r="3" spans="1:8" ht="18" customHeight="1">
      <c r="A3" s="194" t="s">
        <v>94</v>
      </c>
      <c r="B3" s="213"/>
      <c r="C3" s="213"/>
      <c r="D3" s="213"/>
      <c r="E3" s="213"/>
      <c r="F3" s="213"/>
      <c r="G3" s="213"/>
      <c r="H3" s="213"/>
    </row>
    <row r="4" spans="1:8" ht="14.25">
      <c r="A4" s="195"/>
      <c r="B4" s="195"/>
      <c r="C4" s="195"/>
      <c r="D4" s="195"/>
      <c r="E4" s="195"/>
      <c r="F4" s="195"/>
      <c r="G4" s="195"/>
      <c r="H4" s="195"/>
    </row>
    <row r="5" spans="1:11" s="34" customFormat="1" ht="36">
      <c r="A5" s="129" t="s">
        <v>8</v>
      </c>
      <c r="B5" s="129" t="s">
        <v>9</v>
      </c>
      <c r="C5" s="129" t="s">
        <v>153</v>
      </c>
      <c r="D5" s="129" t="s">
        <v>130</v>
      </c>
      <c r="E5" s="129" t="s">
        <v>11</v>
      </c>
      <c r="F5" s="129" t="s">
        <v>12</v>
      </c>
      <c r="G5" s="129" t="s">
        <v>13</v>
      </c>
      <c r="H5" s="129" t="s">
        <v>19</v>
      </c>
      <c r="I5" s="132" t="s">
        <v>281</v>
      </c>
      <c r="J5" s="157" t="s">
        <v>282</v>
      </c>
      <c r="K5" s="158"/>
    </row>
    <row r="6" spans="1:11" ht="12.75">
      <c r="A6" s="132">
        <v>1</v>
      </c>
      <c r="B6" s="133">
        <v>2</v>
      </c>
      <c r="C6" s="133">
        <v>3</v>
      </c>
      <c r="D6" s="132">
        <v>3</v>
      </c>
      <c r="E6" s="132">
        <v>4</v>
      </c>
      <c r="F6" s="132">
        <v>5</v>
      </c>
      <c r="G6" s="132">
        <v>6</v>
      </c>
      <c r="H6" s="132">
        <v>7</v>
      </c>
      <c r="I6" s="134">
        <v>8</v>
      </c>
      <c r="J6" s="134">
        <v>9</v>
      </c>
      <c r="K6" s="127"/>
    </row>
    <row r="7" spans="1:13" ht="22.5" customHeight="1">
      <c r="A7" s="159" t="s">
        <v>22</v>
      </c>
      <c r="B7" s="136" t="s">
        <v>357</v>
      </c>
      <c r="C7" s="160"/>
      <c r="D7" s="161" t="s">
        <v>14</v>
      </c>
      <c r="E7" s="162">
        <v>30</v>
      </c>
      <c r="F7" s="144"/>
      <c r="G7" s="139"/>
      <c r="H7" s="141"/>
      <c r="I7" s="163"/>
      <c r="J7" s="163"/>
      <c r="K7" s="127"/>
      <c r="M7" s="95"/>
    </row>
    <row r="8" spans="1:13" ht="22.5" customHeight="1">
      <c r="A8" s="159" t="s">
        <v>23</v>
      </c>
      <c r="B8" s="136" t="s">
        <v>82</v>
      </c>
      <c r="C8" s="160"/>
      <c r="D8" s="161" t="s">
        <v>14</v>
      </c>
      <c r="E8" s="162">
        <v>3</v>
      </c>
      <c r="F8" s="144"/>
      <c r="G8" s="139"/>
      <c r="H8" s="141"/>
      <c r="I8" s="163"/>
      <c r="J8" s="163"/>
      <c r="K8" s="127"/>
      <c r="M8" s="95"/>
    </row>
    <row r="9" spans="1:13" ht="21.75" customHeight="1">
      <c r="A9" s="159" t="s">
        <v>24</v>
      </c>
      <c r="B9" s="136" t="s">
        <v>84</v>
      </c>
      <c r="C9" s="160"/>
      <c r="D9" s="161" t="s">
        <v>14</v>
      </c>
      <c r="E9" s="162">
        <v>140</v>
      </c>
      <c r="F9" s="144"/>
      <c r="G9" s="139"/>
      <c r="H9" s="141"/>
      <c r="I9" s="163"/>
      <c r="J9" s="163"/>
      <c r="K9" s="127"/>
      <c r="M9" s="95"/>
    </row>
    <row r="10" spans="1:13" ht="19.5" customHeight="1">
      <c r="A10" s="159" t="s">
        <v>25</v>
      </c>
      <c r="B10" s="136" t="s">
        <v>1</v>
      </c>
      <c r="C10" s="160"/>
      <c r="D10" s="161" t="s">
        <v>14</v>
      </c>
      <c r="E10" s="162">
        <v>380</v>
      </c>
      <c r="F10" s="144"/>
      <c r="G10" s="139"/>
      <c r="H10" s="141"/>
      <c r="I10" s="163"/>
      <c r="J10" s="163"/>
      <c r="K10" s="127"/>
      <c r="M10" s="95"/>
    </row>
    <row r="11" spans="1:13" ht="19.5" customHeight="1">
      <c r="A11" s="159" t="s">
        <v>26</v>
      </c>
      <c r="B11" s="136" t="s">
        <v>85</v>
      </c>
      <c r="C11" s="160"/>
      <c r="D11" s="161" t="s">
        <v>14</v>
      </c>
      <c r="E11" s="162">
        <v>350</v>
      </c>
      <c r="F11" s="144"/>
      <c r="G11" s="139"/>
      <c r="H11" s="141"/>
      <c r="I11" s="163"/>
      <c r="J11" s="163"/>
      <c r="K11" s="127"/>
      <c r="M11" s="95"/>
    </row>
    <row r="12" spans="1:13" ht="18.75" customHeight="1">
      <c r="A12" s="159" t="s">
        <v>28</v>
      </c>
      <c r="B12" s="136" t="s">
        <v>287</v>
      </c>
      <c r="C12" s="160"/>
      <c r="D12" s="161" t="s">
        <v>14</v>
      </c>
      <c r="E12" s="164">
        <v>50</v>
      </c>
      <c r="F12" s="144"/>
      <c r="G12" s="139"/>
      <c r="H12" s="141"/>
      <c r="I12" s="163"/>
      <c r="J12" s="163"/>
      <c r="K12" s="127"/>
      <c r="M12" s="95"/>
    </row>
    <row r="13" spans="1:13" ht="24" customHeight="1">
      <c r="A13" s="159" t="s">
        <v>29</v>
      </c>
      <c r="B13" s="136" t="s">
        <v>288</v>
      </c>
      <c r="C13" s="160"/>
      <c r="D13" s="161" t="s">
        <v>14</v>
      </c>
      <c r="E13" s="162">
        <v>8</v>
      </c>
      <c r="F13" s="144"/>
      <c r="G13" s="139"/>
      <c r="H13" s="141"/>
      <c r="I13" s="163"/>
      <c r="J13" s="163"/>
      <c r="K13" s="127"/>
      <c r="M13" s="95"/>
    </row>
    <row r="14" spans="1:13" ht="21.75" customHeight="1">
      <c r="A14" s="159" t="s">
        <v>30</v>
      </c>
      <c r="B14" s="136" t="s">
        <v>3</v>
      </c>
      <c r="C14" s="160"/>
      <c r="D14" s="161" t="s">
        <v>14</v>
      </c>
      <c r="E14" s="162">
        <v>5</v>
      </c>
      <c r="F14" s="144"/>
      <c r="G14" s="139"/>
      <c r="H14" s="141"/>
      <c r="I14" s="163"/>
      <c r="J14" s="163"/>
      <c r="K14" s="127"/>
      <c r="M14" s="95"/>
    </row>
    <row r="15" spans="1:13" ht="18.75" customHeight="1">
      <c r="A15" s="159" t="s">
        <v>31</v>
      </c>
      <c r="B15" s="136" t="s">
        <v>86</v>
      </c>
      <c r="C15" s="160"/>
      <c r="D15" s="161" t="s">
        <v>14</v>
      </c>
      <c r="E15" s="162">
        <v>180</v>
      </c>
      <c r="F15" s="144"/>
      <c r="G15" s="139"/>
      <c r="H15" s="141"/>
      <c r="I15" s="163"/>
      <c r="J15" s="163"/>
      <c r="K15" s="127"/>
      <c r="M15" s="95"/>
    </row>
    <row r="16" spans="1:13" ht="21.75" customHeight="1">
      <c r="A16" s="159" t="s">
        <v>398</v>
      </c>
      <c r="B16" s="136" t="s">
        <v>88</v>
      </c>
      <c r="C16" s="160"/>
      <c r="D16" s="161" t="s">
        <v>14</v>
      </c>
      <c r="E16" s="162">
        <v>60</v>
      </c>
      <c r="F16" s="144"/>
      <c r="G16" s="139"/>
      <c r="H16" s="141"/>
      <c r="I16" s="163"/>
      <c r="J16" s="163"/>
      <c r="K16" s="127"/>
      <c r="M16" s="95"/>
    </row>
    <row r="17" spans="1:13" ht="22.5" customHeight="1">
      <c r="A17" s="159" t="s">
        <v>34</v>
      </c>
      <c r="B17" s="136" t="s">
        <v>358</v>
      </c>
      <c r="C17" s="160"/>
      <c r="D17" s="161" t="s">
        <v>14</v>
      </c>
      <c r="E17" s="162">
        <v>30</v>
      </c>
      <c r="F17" s="144"/>
      <c r="G17" s="139"/>
      <c r="H17" s="141"/>
      <c r="I17" s="163"/>
      <c r="J17" s="163"/>
      <c r="K17" s="127"/>
      <c r="M17" s="95"/>
    </row>
    <row r="18" spans="1:13" ht="19.5" customHeight="1">
      <c r="A18" s="159" t="s">
        <v>35</v>
      </c>
      <c r="B18" s="136" t="s">
        <v>445</v>
      </c>
      <c r="C18" s="160"/>
      <c r="D18" s="161" t="s">
        <v>14</v>
      </c>
      <c r="E18" s="162">
        <v>15</v>
      </c>
      <c r="F18" s="144"/>
      <c r="G18" s="139"/>
      <c r="H18" s="141"/>
      <c r="I18" s="163"/>
      <c r="J18" s="163"/>
      <c r="K18" s="127"/>
      <c r="M18" s="95"/>
    </row>
    <row r="19" spans="1:13" ht="22.5" customHeight="1">
      <c r="A19" s="159" t="s">
        <v>37</v>
      </c>
      <c r="B19" s="136" t="s">
        <v>364</v>
      </c>
      <c r="C19" s="160"/>
      <c r="D19" s="161" t="s">
        <v>14</v>
      </c>
      <c r="E19" s="162">
        <v>110</v>
      </c>
      <c r="F19" s="144"/>
      <c r="G19" s="139"/>
      <c r="H19" s="141"/>
      <c r="I19" s="163"/>
      <c r="J19" s="163"/>
      <c r="K19" s="127"/>
      <c r="M19" s="95"/>
    </row>
    <row r="20" spans="1:13" ht="22.5" customHeight="1">
      <c r="A20" s="159" t="s">
        <v>39</v>
      </c>
      <c r="B20" s="136" t="s">
        <v>87</v>
      </c>
      <c r="C20" s="160"/>
      <c r="D20" s="161" t="s">
        <v>14</v>
      </c>
      <c r="E20" s="162">
        <v>160</v>
      </c>
      <c r="F20" s="144"/>
      <c r="G20" s="139"/>
      <c r="H20" s="141"/>
      <c r="I20" s="163"/>
      <c r="J20" s="163"/>
      <c r="K20" s="127"/>
      <c r="M20" s="95"/>
    </row>
    <row r="21" spans="1:13" ht="19.5" customHeight="1">
      <c r="A21" s="159" t="s">
        <v>40</v>
      </c>
      <c r="B21" s="136" t="s">
        <v>359</v>
      </c>
      <c r="C21" s="160"/>
      <c r="D21" s="161" t="s">
        <v>14</v>
      </c>
      <c r="E21" s="162">
        <v>80</v>
      </c>
      <c r="F21" s="144"/>
      <c r="G21" s="139"/>
      <c r="H21" s="141"/>
      <c r="I21" s="163"/>
      <c r="J21" s="163"/>
      <c r="K21" s="127"/>
      <c r="M21" s="95"/>
    </row>
    <row r="22" spans="1:13" ht="15.75" customHeight="1">
      <c r="A22" s="159" t="s">
        <v>41</v>
      </c>
      <c r="B22" s="136" t="s">
        <v>443</v>
      </c>
      <c r="C22" s="160"/>
      <c r="D22" s="161" t="s">
        <v>14</v>
      </c>
      <c r="E22" s="162">
        <v>25</v>
      </c>
      <c r="F22" s="144"/>
      <c r="G22" s="139"/>
      <c r="H22" s="141"/>
      <c r="I22" s="163"/>
      <c r="J22" s="163"/>
      <c r="K22" s="127"/>
      <c r="M22" s="95"/>
    </row>
    <row r="23" spans="1:13" ht="19.5" customHeight="1">
      <c r="A23" s="159" t="s">
        <v>43</v>
      </c>
      <c r="B23" s="136" t="s">
        <v>243</v>
      </c>
      <c r="C23" s="160"/>
      <c r="D23" s="161" t="s">
        <v>14</v>
      </c>
      <c r="E23" s="162">
        <v>10</v>
      </c>
      <c r="F23" s="144"/>
      <c r="G23" s="139"/>
      <c r="H23" s="141"/>
      <c r="I23" s="163"/>
      <c r="J23" s="163"/>
      <c r="K23" s="127"/>
      <c r="M23" s="95"/>
    </row>
    <row r="24" spans="1:13" ht="24" customHeight="1">
      <c r="A24" s="159" t="s">
        <v>45</v>
      </c>
      <c r="B24" s="136" t="s">
        <v>286</v>
      </c>
      <c r="C24" s="160"/>
      <c r="D24" s="161" t="s">
        <v>14</v>
      </c>
      <c r="E24" s="162">
        <v>10</v>
      </c>
      <c r="F24" s="144"/>
      <c r="G24" s="139"/>
      <c r="H24" s="141"/>
      <c r="I24" s="163"/>
      <c r="J24" s="163"/>
      <c r="K24" s="127"/>
      <c r="M24" s="95"/>
    </row>
    <row r="25" spans="1:13" ht="17.25" customHeight="1">
      <c r="A25" s="159" t="s">
        <v>101</v>
      </c>
      <c r="B25" s="136" t="s">
        <v>89</v>
      </c>
      <c r="C25" s="160"/>
      <c r="D25" s="161" t="s">
        <v>14</v>
      </c>
      <c r="E25" s="162">
        <v>900</v>
      </c>
      <c r="F25" s="144"/>
      <c r="G25" s="139"/>
      <c r="H25" s="141"/>
      <c r="I25" s="163"/>
      <c r="J25" s="163"/>
      <c r="K25" s="127"/>
      <c r="M25" s="95"/>
    </row>
    <row r="26" spans="1:13" ht="19.5" customHeight="1">
      <c r="A26" s="159" t="s">
        <v>399</v>
      </c>
      <c r="B26" s="136" t="s">
        <v>444</v>
      </c>
      <c r="C26" s="160"/>
      <c r="D26" s="161" t="s">
        <v>14</v>
      </c>
      <c r="E26" s="162">
        <v>15</v>
      </c>
      <c r="F26" s="144"/>
      <c r="G26" s="139"/>
      <c r="H26" s="141"/>
      <c r="I26" s="163"/>
      <c r="J26" s="163"/>
      <c r="K26" s="127"/>
      <c r="M26" s="95"/>
    </row>
    <row r="27" spans="1:13" ht="24" customHeight="1">
      <c r="A27" s="159" t="s">
        <v>47</v>
      </c>
      <c r="B27" s="136" t="s">
        <v>361</v>
      </c>
      <c r="C27" s="160"/>
      <c r="D27" s="161" t="s">
        <v>14</v>
      </c>
      <c r="E27" s="162">
        <v>45</v>
      </c>
      <c r="F27" s="144"/>
      <c r="G27" s="139"/>
      <c r="H27" s="141"/>
      <c r="I27" s="163"/>
      <c r="J27" s="163"/>
      <c r="K27" s="127"/>
      <c r="M27" s="95"/>
    </row>
    <row r="28" spans="1:13" ht="21" customHeight="1">
      <c r="A28" s="159" t="s">
        <v>48</v>
      </c>
      <c r="B28" s="136" t="s">
        <v>387</v>
      </c>
      <c r="C28" s="160"/>
      <c r="D28" s="161" t="s">
        <v>14</v>
      </c>
      <c r="E28" s="162">
        <v>20</v>
      </c>
      <c r="F28" s="144"/>
      <c r="G28" s="139"/>
      <c r="H28" s="141"/>
      <c r="I28" s="163"/>
      <c r="J28" s="163"/>
      <c r="K28" s="127"/>
      <c r="M28" s="95"/>
    </row>
    <row r="29" spans="1:13" ht="23.25" customHeight="1">
      <c r="A29" s="159" t="s">
        <v>49</v>
      </c>
      <c r="B29" s="136" t="s">
        <v>356</v>
      </c>
      <c r="C29" s="160"/>
      <c r="D29" s="161" t="s">
        <v>14</v>
      </c>
      <c r="E29" s="162">
        <v>100</v>
      </c>
      <c r="F29" s="144"/>
      <c r="G29" s="139"/>
      <c r="H29" s="141"/>
      <c r="I29" s="163"/>
      <c r="J29" s="163"/>
      <c r="K29" s="127"/>
      <c r="M29" s="95"/>
    </row>
    <row r="30" spans="1:13" ht="21.75" customHeight="1">
      <c r="A30" s="159" t="s">
        <v>50</v>
      </c>
      <c r="B30" s="136" t="s">
        <v>90</v>
      </c>
      <c r="C30" s="160"/>
      <c r="D30" s="161" t="s">
        <v>14</v>
      </c>
      <c r="E30" s="162">
        <v>80</v>
      </c>
      <c r="F30" s="144"/>
      <c r="G30" s="139"/>
      <c r="H30" s="141"/>
      <c r="I30" s="163"/>
      <c r="J30" s="163"/>
      <c r="K30" s="127"/>
      <c r="M30" s="95"/>
    </row>
    <row r="31" spans="1:13" ht="21" customHeight="1">
      <c r="A31" s="159" t="s">
        <v>51</v>
      </c>
      <c r="B31" s="136" t="s">
        <v>91</v>
      </c>
      <c r="C31" s="160"/>
      <c r="D31" s="161" t="s">
        <v>14</v>
      </c>
      <c r="E31" s="162">
        <v>80</v>
      </c>
      <c r="F31" s="144"/>
      <c r="G31" s="139"/>
      <c r="H31" s="141"/>
      <c r="I31" s="163"/>
      <c r="J31" s="163"/>
      <c r="K31" s="127"/>
      <c r="M31" s="95"/>
    </row>
    <row r="32" spans="1:13" ht="25.5" customHeight="1">
      <c r="A32" s="159" t="s">
        <v>52</v>
      </c>
      <c r="B32" s="136" t="s">
        <v>360</v>
      </c>
      <c r="C32" s="160"/>
      <c r="D32" s="161" t="s">
        <v>14</v>
      </c>
      <c r="E32" s="162">
        <v>20</v>
      </c>
      <c r="F32" s="144"/>
      <c r="G32" s="139"/>
      <c r="H32" s="141"/>
      <c r="I32" s="163"/>
      <c r="J32" s="163"/>
      <c r="K32" s="127"/>
      <c r="M32" s="95"/>
    </row>
    <row r="33" spans="1:13" ht="18.75" customHeight="1">
      <c r="A33" s="159" t="s">
        <v>53</v>
      </c>
      <c r="B33" s="136" t="s">
        <v>131</v>
      </c>
      <c r="C33" s="160"/>
      <c r="D33" s="161" t="s">
        <v>14</v>
      </c>
      <c r="E33" s="162">
        <v>120</v>
      </c>
      <c r="F33" s="144"/>
      <c r="G33" s="139"/>
      <c r="H33" s="141"/>
      <c r="I33" s="163"/>
      <c r="J33" s="163"/>
      <c r="K33" s="127"/>
      <c r="M33" s="95"/>
    </row>
    <row r="34" spans="1:13" ht="22.5" customHeight="1">
      <c r="A34" s="159" t="s">
        <v>54</v>
      </c>
      <c r="B34" s="136" t="s">
        <v>377</v>
      </c>
      <c r="C34" s="160"/>
      <c r="D34" s="161" t="s">
        <v>14</v>
      </c>
      <c r="E34" s="162">
        <v>20</v>
      </c>
      <c r="F34" s="144"/>
      <c r="G34" s="139"/>
      <c r="H34" s="141"/>
      <c r="I34" s="163"/>
      <c r="J34" s="163"/>
      <c r="K34" s="127"/>
      <c r="M34" s="95"/>
    </row>
    <row r="35" spans="1:13" ht="19.5" customHeight="1">
      <c r="A35" s="159" t="s">
        <v>55</v>
      </c>
      <c r="B35" s="136" t="s">
        <v>92</v>
      </c>
      <c r="C35" s="160"/>
      <c r="D35" s="161" t="s">
        <v>14</v>
      </c>
      <c r="E35" s="162">
        <v>350</v>
      </c>
      <c r="F35" s="144"/>
      <c r="G35" s="139"/>
      <c r="H35" s="141"/>
      <c r="I35" s="163"/>
      <c r="J35" s="163"/>
      <c r="K35" s="127"/>
      <c r="M35" s="95"/>
    </row>
    <row r="36" spans="1:13" ht="21" customHeight="1">
      <c r="A36" s="159" t="s">
        <v>56</v>
      </c>
      <c r="B36" s="136" t="s">
        <v>362</v>
      </c>
      <c r="C36" s="160"/>
      <c r="D36" s="161" t="s">
        <v>14</v>
      </c>
      <c r="E36" s="162">
        <v>25</v>
      </c>
      <c r="F36" s="144"/>
      <c r="G36" s="139"/>
      <c r="H36" s="141"/>
      <c r="I36" s="163"/>
      <c r="J36" s="163"/>
      <c r="K36" s="127"/>
      <c r="M36" s="95"/>
    </row>
    <row r="37" spans="1:13" ht="15.75" customHeight="1">
      <c r="A37" s="159" t="s">
        <v>57</v>
      </c>
      <c r="B37" s="136" t="s">
        <v>132</v>
      </c>
      <c r="C37" s="160"/>
      <c r="D37" s="161" t="s">
        <v>14</v>
      </c>
      <c r="E37" s="162">
        <v>5</v>
      </c>
      <c r="F37" s="144"/>
      <c r="G37" s="139"/>
      <c r="H37" s="141"/>
      <c r="I37" s="163"/>
      <c r="J37" s="163"/>
      <c r="K37" s="127"/>
      <c r="M37" s="95"/>
    </row>
    <row r="38" spans="1:13" ht="20.25" customHeight="1">
      <c r="A38" s="159" t="s">
        <v>102</v>
      </c>
      <c r="B38" s="136" t="s">
        <v>249</v>
      </c>
      <c r="C38" s="160"/>
      <c r="D38" s="161" t="s">
        <v>14</v>
      </c>
      <c r="E38" s="162">
        <v>75</v>
      </c>
      <c r="F38" s="144"/>
      <c r="G38" s="139"/>
      <c r="H38" s="141"/>
      <c r="I38" s="163"/>
      <c r="J38" s="163"/>
      <c r="K38" s="127"/>
      <c r="M38" s="95"/>
    </row>
    <row r="39" spans="1:13" ht="27" customHeight="1">
      <c r="A39" s="159" t="s">
        <v>175</v>
      </c>
      <c r="B39" s="136" t="s">
        <v>0</v>
      </c>
      <c r="C39" s="160"/>
      <c r="D39" s="161" t="s">
        <v>14</v>
      </c>
      <c r="E39" s="162">
        <v>140</v>
      </c>
      <c r="F39" s="144"/>
      <c r="G39" s="139"/>
      <c r="H39" s="141"/>
      <c r="I39" s="163"/>
      <c r="J39" s="163"/>
      <c r="K39" s="127"/>
      <c r="M39" s="95"/>
    </row>
    <row r="40" spans="1:13" ht="27" customHeight="1">
      <c r="A40" s="159" t="s">
        <v>176</v>
      </c>
      <c r="B40" s="136" t="s">
        <v>363</v>
      </c>
      <c r="C40" s="160"/>
      <c r="D40" s="161" t="s">
        <v>14</v>
      </c>
      <c r="E40" s="162">
        <v>30</v>
      </c>
      <c r="F40" s="144"/>
      <c r="G40" s="139"/>
      <c r="H40" s="141"/>
      <c r="I40" s="163"/>
      <c r="J40" s="163"/>
      <c r="K40" s="127"/>
      <c r="M40" s="95"/>
    </row>
    <row r="41" spans="1:13" ht="23.25" customHeight="1">
      <c r="A41" s="159" t="s">
        <v>177</v>
      </c>
      <c r="B41" s="136" t="s">
        <v>442</v>
      </c>
      <c r="C41" s="160"/>
      <c r="D41" s="161" t="s">
        <v>14</v>
      </c>
      <c r="E41" s="164">
        <v>35</v>
      </c>
      <c r="F41" s="144"/>
      <c r="G41" s="139"/>
      <c r="H41" s="141"/>
      <c r="I41" s="163"/>
      <c r="J41" s="163"/>
      <c r="K41" s="127"/>
      <c r="M41" s="95"/>
    </row>
    <row r="42" spans="1:13" ht="27" customHeight="1">
      <c r="A42" s="159" t="s">
        <v>178</v>
      </c>
      <c r="B42" s="136" t="s">
        <v>289</v>
      </c>
      <c r="C42" s="160"/>
      <c r="D42" s="161" t="s">
        <v>14</v>
      </c>
      <c r="E42" s="162">
        <v>20</v>
      </c>
      <c r="F42" s="144"/>
      <c r="G42" s="139"/>
      <c r="H42" s="141"/>
      <c r="I42" s="163"/>
      <c r="J42" s="163"/>
      <c r="K42" s="127"/>
      <c r="M42" s="95"/>
    </row>
    <row r="43" spans="1:13" ht="21.75" customHeight="1">
      <c r="A43" s="159" t="s">
        <v>179</v>
      </c>
      <c r="B43" s="136" t="s">
        <v>4</v>
      </c>
      <c r="C43" s="160"/>
      <c r="D43" s="161" t="s">
        <v>14</v>
      </c>
      <c r="E43" s="162">
        <v>30</v>
      </c>
      <c r="F43" s="144"/>
      <c r="G43" s="139"/>
      <c r="H43" s="141"/>
      <c r="I43" s="163"/>
      <c r="J43" s="163"/>
      <c r="K43" s="127"/>
      <c r="M43" s="95"/>
    </row>
    <row r="44" spans="1:13" ht="20.25" customHeight="1">
      <c r="A44" s="159" t="s">
        <v>180</v>
      </c>
      <c r="B44" s="136" t="s">
        <v>2</v>
      </c>
      <c r="C44" s="160"/>
      <c r="D44" s="161" t="s">
        <v>14</v>
      </c>
      <c r="E44" s="162">
        <v>5</v>
      </c>
      <c r="F44" s="144"/>
      <c r="G44" s="139"/>
      <c r="H44" s="141"/>
      <c r="I44" s="163"/>
      <c r="J44" s="163"/>
      <c r="K44" s="127"/>
      <c r="M44" s="95"/>
    </row>
    <row r="45" spans="1:10" ht="21" customHeight="1">
      <c r="A45" s="190" t="s">
        <v>15</v>
      </c>
      <c r="B45" s="191"/>
      <c r="C45" s="191"/>
      <c r="D45" s="191"/>
      <c r="E45" s="191"/>
      <c r="F45" s="192"/>
      <c r="G45" s="25">
        <f>SUM(G7:G44)</f>
        <v>0</v>
      </c>
      <c r="H45" s="16"/>
      <c r="I45" s="79"/>
      <c r="J45" s="79"/>
    </row>
    <row r="46" spans="1:13" ht="22.5" customHeight="1">
      <c r="A46" s="190" t="s">
        <v>16</v>
      </c>
      <c r="B46" s="191"/>
      <c r="C46" s="191"/>
      <c r="D46" s="191"/>
      <c r="E46" s="191"/>
      <c r="F46" s="192"/>
      <c r="G46" s="16"/>
      <c r="H46" s="16"/>
      <c r="I46" s="79"/>
      <c r="J46" s="14">
        <f>SUM(J7:J45)</f>
        <v>0</v>
      </c>
      <c r="M46" s="95"/>
    </row>
    <row r="47" ht="12.75">
      <c r="A47" s="9"/>
    </row>
    <row r="48" ht="15" hidden="1">
      <c r="A48" s="10"/>
    </row>
    <row r="49" spans="1:10" ht="15.75" customHeight="1" hidden="1">
      <c r="A49" s="103"/>
      <c r="B49" s="98" t="s">
        <v>335</v>
      </c>
      <c r="C49" s="98"/>
      <c r="D49" s="98">
        <v>4.1749</v>
      </c>
      <c r="E49" s="62"/>
      <c r="F49" s="62"/>
      <c r="G49" s="62"/>
      <c r="H49" s="62"/>
      <c r="I49" s="62"/>
      <c r="J49" s="62"/>
    </row>
    <row r="50" spans="1:10" ht="29.25" customHeight="1" hidden="1">
      <c r="A50" s="62"/>
      <c r="B50" s="62"/>
      <c r="C50" s="62"/>
      <c r="D50" s="62"/>
      <c r="E50" s="62"/>
      <c r="F50" s="62"/>
      <c r="G50" s="62"/>
      <c r="H50" s="62"/>
      <c r="I50" s="62"/>
      <c r="J50" s="62"/>
    </row>
    <row r="51" spans="1:10" ht="18" customHeight="1" hidden="1">
      <c r="A51" s="104"/>
      <c r="B51" s="62" t="s">
        <v>336</v>
      </c>
      <c r="C51" s="100"/>
      <c r="D51" s="100">
        <f>G45</f>
        <v>0</v>
      </c>
      <c r="E51" s="62"/>
      <c r="F51" s="62"/>
      <c r="G51" s="62"/>
      <c r="H51" s="62"/>
      <c r="I51" s="62"/>
      <c r="J51" s="62"/>
    </row>
    <row r="52" spans="1:10" ht="18" customHeight="1" hidden="1">
      <c r="A52" s="104"/>
      <c r="B52" s="98" t="s">
        <v>337</v>
      </c>
      <c r="C52" s="99"/>
      <c r="D52" s="101">
        <f>D51/D49</f>
        <v>0</v>
      </c>
      <c r="E52" s="62"/>
      <c r="F52" s="62"/>
      <c r="G52" s="62"/>
      <c r="H52" s="62"/>
      <c r="I52" s="62"/>
      <c r="J52" s="62"/>
    </row>
    <row r="53" spans="2:4" ht="12.75" hidden="1">
      <c r="B53" s="98" t="s">
        <v>338</v>
      </c>
      <c r="C53" s="98"/>
      <c r="D53" s="102">
        <f>J46</f>
        <v>0</v>
      </c>
    </row>
    <row r="54" spans="2:4" ht="12.75" hidden="1">
      <c r="B54" s="98"/>
      <c r="C54" s="98"/>
      <c r="D54" s="98"/>
    </row>
    <row r="55" spans="2:4" ht="12.75" hidden="1">
      <c r="B55" s="98" t="s">
        <v>340</v>
      </c>
      <c r="C55" s="98"/>
      <c r="D55" s="98"/>
    </row>
    <row r="56" spans="2:4" ht="12.75" hidden="1">
      <c r="B56" s="98" t="s">
        <v>339</v>
      </c>
      <c r="C56" s="98"/>
      <c r="D56" s="98"/>
    </row>
    <row r="57" ht="12.75" hidden="1"/>
    <row r="58" ht="14.25">
      <c r="B58" s="54" t="s">
        <v>457</v>
      </c>
    </row>
    <row r="60" spans="2:9" ht="52.5" customHeight="1">
      <c r="B60" s="212" t="s">
        <v>467</v>
      </c>
      <c r="C60" s="211"/>
      <c r="D60" s="211"/>
      <c r="E60" s="211"/>
      <c r="F60" s="211"/>
      <c r="G60" s="211"/>
      <c r="H60" s="211"/>
      <c r="I60" s="211"/>
    </row>
    <row r="61" spans="2:9" ht="47.25" customHeight="1">
      <c r="B61" s="212" t="s">
        <v>468</v>
      </c>
      <c r="C61" s="211"/>
      <c r="D61" s="211"/>
      <c r="E61" s="211"/>
      <c r="F61" s="211"/>
      <c r="G61" s="211"/>
      <c r="H61" s="211"/>
      <c r="I61" s="211"/>
    </row>
  </sheetData>
  <sheetProtection/>
  <mergeCells count="8">
    <mergeCell ref="B60:I60"/>
    <mergeCell ref="B61:I61"/>
    <mergeCell ref="A1:D1"/>
    <mergeCell ref="A46:F46"/>
    <mergeCell ref="A2:H2"/>
    <mergeCell ref="A3:H3"/>
    <mergeCell ref="A4:H4"/>
    <mergeCell ref="A45:F45"/>
  </mergeCells>
  <printOptions horizontalCentered="1"/>
  <pageMargins left="0.03937007874015748" right="0.03937007874015748" top="0.7874015748031497" bottom="0.7874015748031497" header="0.5118110236220472" footer="0.2755905511811024"/>
  <pageSetup horizontalDpi="600" verticalDpi="600" orientation="portrait" paperSize="9" r:id="rId1"/>
  <headerFooter alignWithMargins="0">
    <oddHeader xml:space="preserve">&amp;CStrona &amp;P z &amp;N&amp;Rzałącznik nr 2 do SIWZk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22">
      <selection activeCell="B46" sqref="B46:I46"/>
    </sheetView>
  </sheetViews>
  <sheetFormatPr defaultColWidth="9.140625" defaultRowHeight="12.75"/>
  <cols>
    <col min="1" max="1" width="4.8515625" style="0" customWidth="1"/>
    <col min="2" max="2" width="25.7109375" style="0" customWidth="1"/>
    <col min="3" max="3" width="7.140625" style="0" customWidth="1"/>
    <col min="4" max="4" width="11.140625" style="0" customWidth="1"/>
    <col min="5" max="5" width="12.140625" style="0" customWidth="1"/>
    <col min="6" max="6" width="11.00390625" style="0" customWidth="1"/>
    <col min="7" max="7" width="7.57421875" style="0" bestFit="1" customWidth="1"/>
    <col min="8" max="8" width="8.57421875" style="0" bestFit="1" customWidth="1"/>
    <col min="9" max="9" width="11.28125" style="0" bestFit="1" customWidth="1"/>
    <col min="10" max="10" width="11.421875" style="0" customWidth="1"/>
    <col min="11" max="11" width="6.140625" style="0" customWidth="1"/>
    <col min="12" max="12" width="12.421875" style="0" customWidth="1"/>
    <col min="14" max="14" width="12.7109375" style="0" customWidth="1"/>
    <col min="15" max="15" width="7.57421875" style="0" customWidth="1"/>
    <col min="16" max="16" width="9.57421875" style="0" customWidth="1"/>
    <col min="17" max="17" width="12.28125" style="0" customWidth="1"/>
  </cols>
  <sheetData>
    <row r="1" spans="1:4" ht="21.75" customHeight="1">
      <c r="A1" s="201" t="s">
        <v>453</v>
      </c>
      <c r="B1" s="202"/>
      <c r="C1" s="202"/>
      <c r="D1" s="202"/>
    </row>
    <row r="2" spans="1:9" ht="18.75" customHeight="1">
      <c r="A2" s="193" t="s">
        <v>150</v>
      </c>
      <c r="B2" s="211"/>
      <c r="C2" s="211"/>
      <c r="D2" s="211"/>
      <c r="E2" s="211"/>
      <c r="F2" s="211"/>
      <c r="G2" s="211"/>
      <c r="H2" s="211"/>
      <c r="I2" s="211"/>
    </row>
    <row r="3" spans="1:8" ht="17.25" customHeight="1">
      <c r="A3" s="194" t="s">
        <v>95</v>
      </c>
      <c r="B3" s="211"/>
      <c r="C3" s="211"/>
      <c r="D3" s="211"/>
      <c r="E3" s="211"/>
      <c r="F3" s="211"/>
      <c r="G3" s="211"/>
      <c r="H3" s="211"/>
    </row>
    <row r="4" ht="12.75">
      <c r="A4" s="7"/>
    </row>
    <row r="5" spans="1:10" ht="36">
      <c r="A5" s="29" t="s">
        <v>21</v>
      </c>
      <c r="B5" s="29" t="s">
        <v>9</v>
      </c>
      <c r="C5" s="29" t="s">
        <v>18</v>
      </c>
      <c r="D5" s="29" t="s">
        <v>11</v>
      </c>
      <c r="E5" s="29" t="s">
        <v>12</v>
      </c>
      <c r="F5" s="29" t="s">
        <v>13</v>
      </c>
      <c r="G5" s="29" t="s">
        <v>19</v>
      </c>
      <c r="H5" s="1" t="s">
        <v>281</v>
      </c>
      <c r="I5" s="2" t="s">
        <v>282</v>
      </c>
      <c r="J5" s="26"/>
    </row>
    <row r="6" spans="1:9" ht="12.75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85">
        <v>8</v>
      </c>
      <c r="I6" s="85">
        <v>9</v>
      </c>
    </row>
    <row r="7" spans="1:12" ht="26.25" customHeight="1">
      <c r="A7" s="33">
        <v>1</v>
      </c>
      <c r="B7" s="24" t="s">
        <v>125</v>
      </c>
      <c r="C7" s="37" t="s">
        <v>20</v>
      </c>
      <c r="D7" s="93">
        <v>2000</v>
      </c>
      <c r="E7" s="42"/>
      <c r="F7" s="32"/>
      <c r="G7" s="83"/>
      <c r="H7" s="77"/>
      <c r="I7" s="77"/>
      <c r="J7" s="26"/>
      <c r="K7" s="88"/>
      <c r="L7" s="26"/>
    </row>
    <row r="8" spans="1:12" ht="26.25" customHeight="1">
      <c r="A8" s="33">
        <v>2</v>
      </c>
      <c r="B8" s="24" t="s">
        <v>123</v>
      </c>
      <c r="C8" s="37" t="s">
        <v>14</v>
      </c>
      <c r="D8" s="93">
        <v>10</v>
      </c>
      <c r="E8" s="42"/>
      <c r="F8" s="32"/>
      <c r="G8" s="83"/>
      <c r="H8" s="77"/>
      <c r="I8" s="77"/>
      <c r="J8" s="26"/>
      <c r="K8" s="88"/>
      <c r="L8" s="26"/>
    </row>
    <row r="9" spans="1:12" ht="26.25" customHeight="1">
      <c r="A9" s="33">
        <v>3</v>
      </c>
      <c r="B9" s="24" t="s">
        <v>342</v>
      </c>
      <c r="C9" s="37" t="s">
        <v>20</v>
      </c>
      <c r="D9" s="93">
        <v>100</v>
      </c>
      <c r="E9" s="42"/>
      <c r="F9" s="32"/>
      <c r="G9" s="83"/>
      <c r="H9" s="77"/>
      <c r="I9" s="77"/>
      <c r="J9" s="26"/>
      <c r="K9" s="88"/>
      <c r="L9" s="26"/>
    </row>
    <row r="10" spans="1:12" ht="26.25" customHeight="1">
      <c r="A10" s="33">
        <v>4</v>
      </c>
      <c r="B10" s="24" t="s">
        <v>124</v>
      </c>
      <c r="C10" s="37" t="s">
        <v>20</v>
      </c>
      <c r="D10" s="93">
        <v>250</v>
      </c>
      <c r="E10" s="42"/>
      <c r="F10" s="32"/>
      <c r="G10" s="83"/>
      <c r="H10" s="77"/>
      <c r="I10" s="77"/>
      <c r="J10" s="26"/>
      <c r="K10" s="88"/>
      <c r="L10" s="26"/>
    </row>
    <row r="11" spans="1:12" ht="26.25" customHeight="1">
      <c r="A11" s="33">
        <v>5</v>
      </c>
      <c r="B11" s="24" t="s">
        <v>371</v>
      </c>
      <c r="C11" s="37" t="s">
        <v>20</v>
      </c>
      <c r="D11" s="93">
        <v>5000</v>
      </c>
      <c r="E11" s="42"/>
      <c r="F11" s="32"/>
      <c r="G11" s="83"/>
      <c r="H11" s="77"/>
      <c r="I11" s="77"/>
      <c r="J11" s="26"/>
      <c r="K11" s="88"/>
      <c r="L11" s="26"/>
    </row>
    <row r="12" spans="1:12" ht="26.25" customHeight="1">
      <c r="A12" s="33">
        <v>6</v>
      </c>
      <c r="B12" s="24" t="s">
        <v>69</v>
      </c>
      <c r="C12" s="37" t="s">
        <v>20</v>
      </c>
      <c r="D12" s="93">
        <v>17500</v>
      </c>
      <c r="E12" s="42"/>
      <c r="F12" s="32"/>
      <c r="G12" s="83"/>
      <c r="H12" s="77"/>
      <c r="I12" s="77"/>
      <c r="J12" s="26"/>
      <c r="K12" s="88"/>
      <c r="L12" s="26"/>
    </row>
    <row r="13" spans="1:12" ht="26.25" customHeight="1">
      <c r="A13" s="33">
        <v>7</v>
      </c>
      <c r="B13" s="24" t="s">
        <v>103</v>
      </c>
      <c r="C13" s="37" t="s">
        <v>20</v>
      </c>
      <c r="D13" s="93">
        <v>200</v>
      </c>
      <c r="E13" s="42"/>
      <c r="F13" s="32"/>
      <c r="G13" s="83"/>
      <c r="H13" s="77"/>
      <c r="I13" s="77"/>
      <c r="J13" s="26"/>
      <c r="K13" s="88"/>
      <c r="L13" s="26"/>
    </row>
    <row r="14" spans="1:12" ht="54.75" customHeight="1">
      <c r="A14" s="33">
        <v>8</v>
      </c>
      <c r="B14" s="24" t="s">
        <v>110</v>
      </c>
      <c r="C14" s="37" t="s">
        <v>20</v>
      </c>
      <c r="D14" s="93">
        <v>35</v>
      </c>
      <c r="E14" s="42"/>
      <c r="F14" s="32"/>
      <c r="G14" s="83"/>
      <c r="H14" s="77"/>
      <c r="I14" s="77"/>
      <c r="J14" s="26"/>
      <c r="K14" s="88"/>
      <c r="L14" s="26"/>
    </row>
    <row r="15" spans="1:12" ht="26.25" customHeight="1">
      <c r="A15" s="33">
        <v>9</v>
      </c>
      <c r="B15" s="24" t="s">
        <v>451</v>
      </c>
      <c r="C15" s="37" t="s">
        <v>341</v>
      </c>
      <c r="D15" s="93">
        <v>40</v>
      </c>
      <c r="E15" s="42"/>
      <c r="F15" s="32"/>
      <c r="G15" s="83"/>
      <c r="H15" s="77"/>
      <c r="I15" s="77"/>
      <c r="J15" s="26"/>
      <c r="K15" s="88"/>
      <c r="L15" s="26"/>
    </row>
    <row r="16" spans="1:12" ht="39" customHeight="1">
      <c r="A16" s="33">
        <v>10</v>
      </c>
      <c r="B16" s="24" t="s">
        <v>104</v>
      </c>
      <c r="C16" s="37" t="s">
        <v>20</v>
      </c>
      <c r="D16" s="93">
        <v>400</v>
      </c>
      <c r="E16" s="42"/>
      <c r="F16" s="32"/>
      <c r="G16" s="83"/>
      <c r="H16" s="77"/>
      <c r="I16" s="77"/>
      <c r="J16" s="26"/>
      <c r="K16" s="88"/>
      <c r="L16" s="26"/>
    </row>
    <row r="17" spans="1:12" ht="25.5" customHeight="1">
      <c r="A17" s="33">
        <v>11</v>
      </c>
      <c r="B17" s="24" t="s">
        <v>111</v>
      </c>
      <c r="C17" s="37" t="s">
        <v>20</v>
      </c>
      <c r="D17" s="93">
        <v>550</v>
      </c>
      <c r="E17" s="42"/>
      <c r="F17" s="32"/>
      <c r="G17" s="83"/>
      <c r="H17" s="77"/>
      <c r="I17" s="77"/>
      <c r="J17" s="26"/>
      <c r="K17" s="88"/>
      <c r="L17" s="26"/>
    </row>
    <row r="18" spans="1:12" ht="25.5" customHeight="1">
      <c r="A18" s="33">
        <v>12</v>
      </c>
      <c r="B18" s="24" t="s">
        <v>334</v>
      </c>
      <c r="C18" s="37" t="s">
        <v>20</v>
      </c>
      <c r="D18" s="93">
        <v>70</v>
      </c>
      <c r="E18" s="42"/>
      <c r="F18" s="32"/>
      <c r="G18" s="83"/>
      <c r="H18" s="77"/>
      <c r="I18" s="77"/>
      <c r="J18" s="26"/>
      <c r="K18" s="88"/>
      <c r="L18" s="26"/>
    </row>
    <row r="19" spans="1:12" ht="26.25" customHeight="1">
      <c r="A19" s="33">
        <v>13</v>
      </c>
      <c r="B19" s="24" t="s">
        <v>70</v>
      </c>
      <c r="C19" s="37" t="s">
        <v>14</v>
      </c>
      <c r="D19" s="93">
        <v>100</v>
      </c>
      <c r="E19" s="42"/>
      <c r="F19" s="32"/>
      <c r="G19" s="83"/>
      <c r="H19" s="77"/>
      <c r="I19" s="77"/>
      <c r="J19" s="26"/>
      <c r="K19" s="88"/>
      <c r="L19" s="26"/>
    </row>
    <row r="20" spans="1:12" ht="26.25" customHeight="1">
      <c r="A20" s="33">
        <v>14</v>
      </c>
      <c r="B20" s="24" t="s">
        <v>129</v>
      </c>
      <c r="C20" s="37" t="s">
        <v>20</v>
      </c>
      <c r="D20" s="93">
        <v>450</v>
      </c>
      <c r="E20" s="42"/>
      <c r="F20" s="32"/>
      <c r="G20" s="83"/>
      <c r="H20" s="77"/>
      <c r="I20" s="77"/>
      <c r="J20" s="26"/>
      <c r="K20" s="88"/>
      <c r="L20" s="26"/>
    </row>
    <row r="21" spans="1:12" ht="26.25" customHeight="1">
      <c r="A21" s="33">
        <v>15</v>
      </c>
      <c r="B21" s="24" t="s">
        <v>128</v>
      </c>
      <c r="C21" s="37" t="s">
        <v>20</v>
      </c>
      <c r="D21" s="93">
        <v>420</v>
      </c>
      <c r="E21" s="42"/>
      <c r="F21" s="32"/>
      <c r="G21" s="83"/>
      <c r="H21" s="77"/>
      <c r="I21" s="77"/>
      <c r="J21" s="26"/>
      <c r="K21" s="88"/>
      <c r="L21" s="26"/>
    </row>
    <row r="22" spans="1:12" ht="26.25" customHeight="1">
      <c r="A22" s="33">
        <v>16</v>
      </c>
      <c r="B22" s="24" t="s">
        <v>126</v>
      </c>
      <c r="C22" s="37" t="s">
        <v>20</v>
      </c>
      <c r="D22" s="93">
        <v>600</v>
      </c>
      <c r="E22" s="42"/>
      <c r="F22" s="32"/>
      <c r="G22" s="83"/>
      <c r="H22" s="77"/>
      <c r="I22" s="77"/>
      <c r="J22" s="26"/>
      <c r="K22" s="88"/>
      <c r="L22" s="26"/>
    </row>
    <row r="23" spans="1:12" ht="23.25" customHeight="1">
      <c r="A23" s="33">
        <v>17</v>
      </c>
      <c r="B23" s="24" t="s">
        <v>127</v>
      </c>
      <c r="C23" s="37" t="s">
        <v>20</v>
      </c>
      <c r="D23" s="93">
        <v>250</v>
      </c>
      <c r="E23" s="42"/>
      <c r="F23" s="32"/>
      <c r="G23" s="83"/>
      <c r="H23" s="77"/>
      <c r="I23" s="77"/>
      <c r="J23" s="26"/>
      <c r="K23" s="88"/>
      <c r="L23" s="26"/>
    </row>
    <row r="24" spans="1:12" ht="23.25" customHeight="1">
      <c r="A24" s="33">
        <v>18</v>
      </c>
      <c r="B24" s="24" t="s">
        <v>492</v>
      </c>
      <c r="C24" s="37" t="s">
        <v>20</v>
      </c>
      <c r="D24" s="93">
        <v>24</v>
      </c>
      <c r="E24" s="42"/>
      <c r="F24" s="32"/>
      <c r="G24" s="83"/>
      <c r="H24" s="77"/>
      <c r="I24" s="77"/>
      <c r="J24" s="26"/>
      <c r="K24" s="88"/>
      <c r="L24" s="26"/>
    </row>
    <row r="25" spans="1:9" ht="19.5" customHeight="1">
      <c r="A25" s="214" t="s">
        <v>15</v>
      </c>
      <c r="B25" s="215"/>
      <c r="C25" s="215"/>
      <c r="D25" s="215"/>
      <c r="E25" s="196"/>
      <c r="F25" s="17">
        <f>SUM(F7:F23)</f>
        <v>0</v>
      </c>
      <c r="G25" s="2"/>
      <c r="H25" s="79"/>
      <c r="I25" s="79"/>
    </row>
    <row r="26" spans="1:12" ht="24.75" customHeight="1">
      <c r="A26" s="214" t="s">
        <v>16</v>
      </c>
      <c r="B26" s="215"/>
      <c r="C26" s="215"/>
      <c r="D26" s="215"/>
      <c r="E26" s="196"/>
      <c r="F26" s="2"/>
      <c r="G26" s="2"/>
      <c r="H26" s="79"/>
      <c r="I26" s="14">
        <f>SUM(I7:I23)</f>
        <v>0</v>
      </c>
      <c r="L26" s="26"/>
    </row>
    <row r="27" ht="11.25" customHeight="1">
      <c r="A27" s="15"/>
    </row>
    <row r="28" ht="15">
      <c r="A28" s="10"/>
    </row>
    <row r="29" spans="1:4" ht="14.25" hidden="1">
      <c r="A29" s="54"/>
      <c r="B29" s="98" t="s">
        <v>335</v>
      </c>
      <c r="C29" s="98"/>
      <c r="D29" s="98">
        <v>4.1749</v>
      </c>
    </row>
    <row r="30" spans="1:8" ht="17.25" customHeight="1" hidden="1">
      <c r="A30" s="105"/>
      <c r="B30" s="62"/>
      <c r="C30" s="62"/>
      <c r="D30" s="62"/>
      <c r="E30" s="106"/>
      <c r="F30" s="106"/>
      <c r="G30" s="106"/>
      <c r="H30" s="62"/>
    </row>
    <row r="31" spans="1:8" ht="17.25" customHeight="1" hidden="1">
      <c r="A31" s="107"/>
      <c r="B31" s="62" t="s">
        <v>336</v>
      </c>
      <c r="C31" s="100"/>
      <c r="D31" s="100">
        <f>F25</f>
        <v>0</v>
      </c>
      <c r="E31" s="62"/>
      <c r="F31" s="62"/>
      <c r="G31" s="62"/>
      <c r="H31" s="62"/>
    </row>
    <row r="32" spans="1:8" ht="17.25" customHeight="1" hidden="1">
      <c r="A32" s="107"/>
      <c r="B32" s="98" t="s">
        <v>337</v>
      </c>
      <c r="C32" s="99"/>
      <c r="D32" s="101">
        <f>D31/D29</f>
        <v>0</v>
      </c>
      <c r="E32" s="107"/>
      <c r="F32" s="107"/>
      <c r="G32" s="107"/>
      <c r="H32" s="107"/>
    </row>
    <row r="33" spans="1:8" ht="14.25" customHeight="1" hidden="1">
      <c r="A33" s="107"/>
      <c r="B33" s="98" t="s">
        <v>338</v>
      </c>
      <c r="C33" s="98"/>
      <c r="D33" s="102">
        <f>I26</f>
        <v>0</v>
      </c>
      <c r="E33" s="107"/>
      <c r="F33" s="107"/>
      <c r="G33" s="107"/>
      <c r="H33" s="107"/>
    </row>
    <row r="34" spans="1:8" ht="14.25" hidden="1">
      <c r="A34" s="107"/>
      <c r="B34" s="98"/>
      <c r="C34" s="98"/>
      <c r="D34" s="98"/>
      <c r="E34" s="62"/>
      <c r="F34" s="62"/>
      <c r="G34" s="62"/>
      <c r="H34" s="62"/>
    </row>
    <row r="35" spans="1:8" ht="14.25" customHeight="1" hidden="1">
      <c r="A35" s="108"/>
      <c r="B35" s="98" t="s">
        <v>340</v>
      </c>
      <c r="C35" s="98"/>
      <c r="D35" s="98"/>
      <c r="E35" s="108"/>
      <c r="F35" s="108"/>
      <c r="G35" s="108"/>
      <c r="H35" s="108"/>
    </row>
    <row r="36" spans="1:8" ht="14.25" customHeight="1" hidden="1">
      <c r="A36" s="107"/>
      <c r="B36" s="98" t="s">
        <v>339</v>
      </c>
      <c r="C36" s="98"/>
      <c r="D36" s="98"/>
      <c r="E36" s="107"/>
      <c r="F36" s="107"/>
      <c r="G36" s="107"/>
      <c r="H36" s="107"/>
    </row>
    <row r="37" spans="1:8" ht="14.25" customHeight="1" hidden="1">
      <c r="A37" s="107"/>
      <c r="B37" s="107"/>
      <c r="C37" s="107"/>
      <c r="D37" s="107"/>
      <c r="E37" s="107"/>
      <c r="F37" s="107"/>
      <c r="G37" s="107"/>
      <c r="H37" s="107"/>
    </row>
    <row r="38" spans="1:8" ht="57.75" customHeight="1">
      <c r="A38" s="107"/>
      <c r="B38" s="107"/>
      <c r="C38" s="107"/>
      <c r="D38" s="107"/>
      <c r="E38" s="107"/>
      <c r="F38" s="107"/>
      <c r="G38" s="107"/>
      <c r="H38" s="107"/>
    </row>
    <row r="39" spans="1:2" ht="14.25" customHeight="1">
      <c r="A39" s="107"/>
      <c r="B39" s="10" t="s">
        <v>469</v>
      </c>
    </row>
    <row r="40" spans="1:2" ht="14.25">
      <c r="A40" s="58"/>
      <c r="B40" s="54" t="s">
        <v>457</v>
      </c>
    </row>
    <row r="41" spans="1:8" ht="15.75" customHeight="1">
      <c r="A41" s="178"/>
      <c r="B41" s="216" t="s">
        <v>495</v>
      </c>
      <c r="C41" s="213"/>
      <c r="D41" s="213"/>
      <c r="E41" s="213"/>
      <c r="F41" s="213"/>
      <c r="G41" s="213"/>
      <c r="H41" s="213"/>
    </row>
    <row r="42" spans="1:8" ht="27.75" customHeight="1">
      <c r="A42" s="178"/>
      <c r="B42" s="186" t="s">
        <v>470</v>
      </c>
      <c r="C42" s="211"/>
      <c r="D42" s="211"/>
      <c r="E42" s="211"/>
      <c r="F42" s="211"/>
      <c r="G42" s="211"/>
      <c r="H42" s="211"/>
    </row>
    <row r="43" spans="1:9" ht="14.25">
      <c r="A43" s="61"/>
      <c r="B43" s="186" t="s">
        <v>471</v>
      </c>
      <c r="C43" s="186"/>
      <c r="D43" s="186"/>
      <c r="E43" s="186"/>
      <c r="F43" s="186"/>
      <c r="G43" s="186"/>
      <c r="H43" s="186"/>
      <c r="I43" s="186"/>
    </row>
    <row r="44" spans="1:9" ht="15">
      <c r="A44" s="179"/>
      <c r="B44" s="186" t="s">
        <v>472</v>
      </c>
      <c r="C44" s="186"/>
      <c r="D44" s="186"/>
      <c r="E44" s="186"/>
      <c r="F44" s="186"/>
      <c r="G44" s="186"/>
      <c r="H44" s="186"/>
      <c r="I44" s="186"/>
    </row>
    <row r="45" spans="1:9" ht="12.75" customHeight="1">
      <c r="A45" s="97"/>
      <c r="B45" s="186" t="s">
        <v>473</v>
      </c>
      <c r="C45" s="211"/>
      <c r="D45" s="211"/>
      <c r="E45" s="211"/>
      <c r="F45" s="211"/>
      <c r="G45" s="211"/>
      <c r="H45" s="211"/>
      <c r="I45" s="211"/>
    </row>
    <row r="46" spans="2:9" ht="12.75" customHeight="1">
      <c r="B46" s="199" t="s">
        <v>474</v>
      </c>
      <c r="C46" s="199"/>
      <c r="D46" s="199"/>
      <c r="E46" s="199"/>
      <c r="F46" s="199"/>
      <c r="G46" s="199"/>
      <c r="H46" s="199"/>
      <c r="I46" s="199"/>
    </row>
    <row r="47" spans="2:9" ht="12.75" customHeight="1">
      <c r="B47" s="186" t="s">
        <v>475</v>
      </c>
      <c r="C47" s="186"/>
      <c r="D47" s="186"/>
      <c r="E47" s="186"/>
      <c r="F47" s="186"/>
      <c r="G47" s="186"/>
      <c r="H47" s="186"/>
      <c r="I47" s="186"/>
    </row>
    <row r="48" spans="2:9" ht="14.25">
      <c r="B48" s="186" t="s">
        <v>476</v>
      </c>
      <c r="C48" s="186"/>
      <c r="D48" s="186"/>
      <c r="E48" s="186"/>
      <c r="F48" s="186"/>
      <c r="G48" s="186"/>
      <c r="H48" s="186"/>
      <c r="I48" s="186"/>
    </row>
    <row r="49" spans="2:9" ht="14.25">
      <c r="B49" s="186" t="s">
        <v>481</v>
      </c>
      <c r="C49" s="186"/>
      <c r="D49" s="186"/>
      <c r="E49" s="186"/>
      <c r="F49" s="186"/>
      <c r="G49" s="186"/>
      <c r="H49" s="186"/>
      <c r="I49" s="186"/>
    </row>
    <row r="50" spans="2:9" ht="14.25">
      <c r="B50" s="186" t="s">
        <v>477</v>
      </c>
      <c r="C50" s="186"/>
      <c r="D50" s="186"/>
      <c r="E50" s="186"/>
      <c r="F50" s="186"/>
      <c r="G50" s="186"/>
      <c r="H50" s="186"/>
      <c r="I50" s="186"/>
    </row>
    <row r="51" spans="2:9" ht="14.25">
      <c r="B51" s="58" t="s">
        <v>465</v>
      </c>
      <c r="H51" s="55"/>
      <c r="I51" s="55"/>
    </row>
    <row r="52" spans="2:8" ht="12.75">
      <c r="B52" s="212" t="s">
        <v>478</v>
      </c>
      <c r="C52" s="211"/>
      <c r="D52" s="211"/>
      <c r="E52" s="211"/>
      <c r="F52" s="211"/>
      <c r="G52" s="211"/>
      <c r="H52" s="211"/>
    </row>
    <row r="53" spans="2:8" ht="12.75">
      <c r="B53" s="212" t="s">
        <v>479</v>
      </c>
      <c r="C53" s="211"/>
      <c r="D53" s="211"/>
      <c r="E53" s="211"/>
      <c r="F53" s="211"/>
      <c r="G53" s="211"/>
      <c r="H53" s="211"/>
    </row>
    <row r="54" ht="14.25">
      <c r="B54" s="61"/>
    </row>
    <row r="55" spans="2:8" ht="15" hidden="1">
      <c r="B55" s="183"/>
      <c r="C55" s="202"/>
      <c r="D55" s="202"/>
      <c r="E55" s="202"/>
      <c r="F55" s="202"/>
      <c r="G55" s="202"/>
      <c r="H55" s="202"/>
    </row>
    <row r="56" spans="2:8" ht="14.25" hidden="1">
      <c r="B56" s="97"/>
      <c r="C56" s="76"/>
      <c r="D56" s="76"/>
      <c r="E56" s="76"/>
      <c r="F56" s="76"/>
      <c r="G56" s="76"/>
      <c r="H56" s="76"/>
    </row>
    <row r="57" spans="2:8" ht="13.5">
      <c r="B57" s="183" t="s">
        <v>480</v>
      </c>
      <c r="C57" s="202"/>
      <c r="D57" s="202"/>
      <c r="E57" s="202"/>
      <c r="F57" s="202"/>
      <c r="G57" s="202"/>
      <c r="H57" s="202"/>
    </row>
    <row r="58" spans="2:8" ht="48" customHeight="1">
      <c r="B58" s="184" t="s">
        <v>498</v>
      </c>
      <c r="C58" s="211"/>
      <c r="D58" s="211"/>
      <c r="E58" s="211"/>
      <c r="F58" s="211"/>
      <c r="G58" s="211"/>
      <c r="H58" s="211"/>
    </row>
    <row r="59" spans="2:8" ht="37.5" customHeight="1">
      <c r="B59" s="184" t="s">
        <v>499</v>
      </c>
      <c r="C59" s="211"/>
      <c r="D59" s="211"/>
      <c r="E59" s="211"/>
      <c r="F59" s="211"/>
      <c r="G59" s="211"/>
      <c r="H59" s="211"/>
    </row>
    <row r="60" spans="2:8" ht="33" customHeight="1">
      <c r="B60" s="185" t="s">
        <v>500</v>
      </c>
      <c r="C60" s="211"/>
      <c r="D60" s="211"/>
      <c r="E60" s="211"/>
      <c r="F60" s="211"/>
      <c r="G60" s="211"/>
      <c r="H60" s="211"/>
    </row>
    <row r="61" ht="21" customHeight="1">
      <c r="B61" s="61" t="s">
        <v>501</v>
      </c>
    </row>
    <row r="62" ht="15">
      <c r="B62" s="187" t="s">
        <v>502</v>
      </c>
    </row>
  </sheetData>
  <sheetProtection/>
  <mergeCells count="22">
    <mergeCell ref="B48:I48"/>
    <mergeCell ref="A1:D1"/>
    <mergeCell ref="A2:I2"/>
    <mergeCell ref="A3:H3"/>
    <mergeCell ref="A25:E25"/>
    <mergeCell ref="A26:E26"/>
    <mergeCell ref="B41:H41"/>
    <mergeCell ref="B42:H42"/>
    <mergeCell ref="B55:H55"/>
    <mergeCell ref="B43:I43"/>
    <mergeCell ref="B44:I44"/>
    <mergeCell ref="B45:I45"/>
    <mergeCell ref="B46:I46"/>
    <mergeCell ref="B47:I47"/>
    <mergeCell ref="B49:I49"/>
    <mergeCell ref="B50:I50"/>
    <mergeCell ref="B52:H52"/>
    <mergeCell ref="B53:H53"/>
    <mergeCell ref="B57:H57"/>
    <mergeCell ref="B58:H58"/>
    <mergeCell ref="B59:H59"/>
    <mergeCell ref="B60:H60"/>
  </mergeCells>
  <printOptions/>
  <pageMargins left="0.29" right="0.24" top="0.88" bottom="0.49" header="0.5118110236220472" footer="0.48"/>
  <pageSetup horizontalDpi="600" verticalDpi="600" orientation="portrait" paperSize="9" r:id="rId1"/>
  <headerFooter alignWithMargins="0">
    <oddHeader>&amp;CStrona &amp;P z &amp;N&amp;Rzałącznik nr 2 do SIWZ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A1" sqref="A1:L53"/>
    </sheetView>
  </sheetViews>
  <sheetFormatPr defaultColWidth="9.140625" defaultRowHeight="12.75"/>
  <cols>
    <col min="1" max="1" width="3.28125" style="0" customWidth="1"/>
    <col min="2" max="2" width="27.00390625" style="0" customWidth="1"/>
    <col min="3" max="3" width="6.28125" style="0" customWidth="1"/>
    <col min="4" max="5" width="6.57421875" style="0" customWidth="1"/>
    <col min="6" max="6" width="5.57421875" style="0" customWidth="1"/>
    <col min="7" max="7" width="8.421875" style="0" customWidth="1"/>
    <col min="8" max="8" width="11.00390625" style="0" customWidth="1"/>
    <col min="9" max="9" width="6.28125" style="0" customWidth="1"/>
    <col min="10" max="10" width="3.8515625" style="0" hidden="1" customWidth="1"/>
    <col min="11" max="11" width="9.8515625" style="0" customWidth="1"/>
    <col min="12" max="12" width="11.140625" style="0" customWidth="1"/>
    <col min="13" max="13" width="13.421875" style="0" customWidth="1"/>
    <col min="15" max="15" width="12.28125" style="0" customWidth="1"/>
    <col min="16" max="16" width="8.00390625" style="0" customWidth="1"/>
    <col min="17" max="17" width="8.8515625" style="0" customWidth="1"/>
    <col min="18" max="18" width="11.421875" style="0" customWidth="1"/>
  </cols>
  <sheetData>
    <row r="1" spans="1:4" ht="21.75" customHeight="1">
      <c r="A1" s="201" t="s">
        <v>453</v>
      </c>
      <c r="B1" s="202"/>
      <c r="C1" s="202"/>
      <c r="D1" s="202"/>
    </row>
    <row r="2" spans="1:9" ht="17.25" customHeight="1">
      <c r="A2" s="193" t="s">
        <v>150</v>
      </c>
      <c r="B2" s="211"/>
      <c r="C2" s="211"/>
      <c r="D2" s="211"/>
      <c r="E2" s="211"/>
      <c r="F2" s="211"/>
      <c r="G2" s="211"/>
      <c r="H2" s="211"/>
      <c r="I2" s="211"/>
    </row>
    <row r="3" spans="1:9" ht="12.75" customHeight="1">
      <c r="A3" s="218" t="s">
        <v>96</v>
      </c>
      <c r="B3" s="218"/>
      <c r="C3" s="218"/>
      <c r="D3" s="218"/>
      <c r="E3" s="218"/>
      <c r="F3" s="218"/>
      <c r="G3" s="218"/>
      <c r="H3" s="218"/>
      <c r="I3" s="218"/>
    </row>
    <row r="4" spans="1:9" ht="8.25" customHeight="1">
      <c r="A4" s="6"/>
      <c r="B4" s="6"/>
      <c r="C4" s="6"/>
      <c r="D4" s="6"/>
      <c r="E4" s="6"/>
      <c r="F4" s="6"/>
      <c r="G4" s="6"/>
      <c r="H4" s="6"/>
      <c r="I4" s="6"/>
    </row>
    <row r="5" spans="1:12" ht="45.75" customHeight="1">
      <c r="A5" s="29" t="s">
        <v>21</v>
      </c>
      <c r="B5" s="89" t="s">
        <v>9</v>
      </c>
      <c r="C5" s="89" t="s">
        <v>153</v>
      </c>
      <c r="D5" s="89" t="s">
        <v>163</v>
      </c>
      <c r="E5" s="89" t="s">
        <v>10</v>
      </c>
      <c r="F5" s="89" t="s">
        <v>11</v>
      </c>
      <c r="G5" s="89" t="s">
        <v>12</v>
      </c>
      <c r="H5" s="89" t="s">
        <v>13</v>
      </c>
      <c r="I5" s="89" t="s">
        <v>19</v>
      </c>
      <c r="J5" s="76"/>
      <c r="K5" s="73" t="s">
        <v>281</v>
      </c>
      <c r="L5" s="124" t="s">
        <v>282</v>
      </c>
    </row>
    <row r="6" spans="1:12" ht="12.75">
      <c r="A6" s="43">
        <v>1</v>
      </c>
      <c r="B6" s="125">
        <v>2</v>
      </c>
      <c r="C6" s="125">
        <v>3</v>
      </c>
      <c r="D6" s="125">
        <v>4</v>
      </c>
      <c r="E6" s="125">
        <v>3</v>
      </c>
      <c r="F6" s="125">
        <v>4</v>
      </c>
      <c r="G6" s="125">
        <v>5</v>
      </c>
      <c r="H6" s="125">
        <v>6</v>
      </c>
      <c r="I6" s="125">
        <v>7</v>
      </c>
      <c r="J6" s="76"/>
      <c r="K6" s="120">
        <v>8</v>
      </c>
      <c r="L6" s="120">
        <v>9</v>
      </c>
    </row>
    <row r="7" spans="1:15" ht="24" customHeight="1">
      <c r="A7" s="44" t="s">
        <v>22</v>
      </c>
      <c r="B7" s="86" t="s">
        <v>250</v>
      </c>
      <c r="C7" s="87"/>
      <c r="D7" s="87"/>
      <c r="E7" s="87" t="s">
        <v>68</v>
      </c>
      <c r="F7" s="165">
        <v>150</v>
      </c>
      <c r="G7" s="166"/>
      <c r="H7" s="167"/>
      <c r="I7" s="168"/>
      <c r="J7" s="169"/>
      <c r="K7" s="170"/>
      <c r="L7" s="170"/>
      <c r="M7" s="171"/>
      <c r="N7" s="28"/>
      <c r="O7" s="26"/>
    </row>
    <row r="8" spans="1:15" ht="24.75" customHeight="1">
      <c r="A8" s="44" t="s">
        <v>23</v>
      </c>
      <c r="B8" s="86" t="s">
        <v>252</v>
      </c>
      <c r="C8" s="87"/>
      <c r="D8" s="87"/>
      <c r="E8" s="87" t="s">
        <v>68</v>
      </c>
      <c r="F8" s="165">
        <v>650</v>
      </c>
      <c r="G8" s="166"/>
      <c r="H8" s="167"/>
      <c r="I8" s="168"/>
      <c r="J8" s="169"/>
      <c r="K8" s="170"/>
      <c r="L8" s="170"/>
      <c r="M8" s="171"/>
      <c r="N8" s="28"/>
      <c r="O8" s="26"/>
    </row>
    <row r="9" spans="1:15" ht="23.25" customHeight="1">
      <c r="A9" s="44" t="s">
        <v>24</v>
      </c>
      <c r="B9" s="86" t="s">
        <v>251</v>
      </c>
      <c r="C9" s="87"/>
      <c r="D9" s="87"/>
      <c r="E9" s="87" t="s">
        <v>68</v>
      </c>
      <c r="F9" s="165">
        <v>2000</v>
      </c>
      <c r="G9" s="166"/>
      <c r="H9" s="167"/>
      <c r="I9" s="168"/>
      <c r="J9" s="169"/>
      <c r="K9" s="170"/>
      <c r="L9" s="170"/>
      <c r="M9" s="171"/>
      <c r="N9" s="28"/>
      <c r="O9" s="26"/>
    </row>
    <row r="10" spans="1:15" ht="27.75" customHeight="1">
      <c r="A10" s="44" t="s">
        <v>25</v>
      </c>
      <c r="B10" s="86" t="s">
        <v>120</v>
      </c>
      <c r="C10" s="87"/>
      <c r="D10" s="87"/>
      <c r="E10" s="87" t="s">
        <v>68</v>
      </c>
      <c r="F10" s="165">
        <v>60</v>
      </c>
      <c r="G10" s="166"/>
      <c r="H10" s="167"/>
      <c r="I10" s="168"/>
      <c r="J10" s="169"/>
      <c r="K10" s="170"/>
      <c r="L10" s="170"/>
      <c r="M10" s="171"/>
      <c r="N10" s="28"/>
      <c r="O10" s="26"/>
    </row>
    <row r="11" spans="1:15" ht="23.25" customHeight="1">
      <c r="A11" s="44" t="s">
        <v>26</v>
      </c>
      <c r="B11" s="86" t="s">
        <v>117</v>
      </c>
      <c r="C11" s="87"/>
      <c r="D11" s="87"/>
      <c r="E11" s="87" t="s">
        <v>68</v>
      </c>
      <c r="F11" s="165">
        <v>5</v>
      </c>
      <c r="G11" s="166"/>
      <c r="H11" s="167"/>
      <c r="I11" s="168"/>
      <c r="J11" s="169"/>
      <c r="K11" s="170"/>
      <c r="L11" s="170"/>
      <c r="M11" s="171"/>
      <c r="N11" s="28"/>
      <c r="O11" s="26"/>
    </row>
    <row r="12" spans="1:15" ht="51" customHeight="1">
      <c r="A12" s="44" t="s">
        <v>28</v>
      </c>
      <c r="B12" s="86" t="s">
        <v>119</v>
      </c>
      <c r="C12" s="87"/>
      <c r="D12" s="87"/>
      <c r="E12" s="87" t="s">
        <v>68</v>
      </c>
      <c r="F12" s="165">
        <v>2300</v>
      </c>
      <c r="G12" s="166"/>
      <c r="H12" s="167"/>
      <c r="I12" s="168"/>
      <c r="J12" s="169"/>
      <c r="K12" s="170"/>
      <c r="L12" s="170"/>
      <c r="M12" s="171"/>
      <c r="N12" s="28"/>
      <c r="O12" s="26"/>
    </row>
    <row r="13" spans="1:15" ht="36" customHeight="1">
      <c r="A13" s="44" t="s">
        <v>29</v>
      </c>
      <c r="B13" s="86" t="s">
        <v>347</v>
      </c>
      <c r="C13" s="87"/>
      <c r="D13" s="87"/>
      <c r="E13" s="87" t="s">
        <v>20</v>
      </c>
      <c r="F13" s="165">
        <v>150</v>
      </c>
      <c r="G13" s="166"/>
      <c r="H13" s="167"/>
      <c r="I13" s="168"/>
      <c r="J13" s="169"/>
      <c r="K13" s="170"/>
      <c r="L13" s="170"/>
      <c r="M13" s="171"/>
      <c r="N13" s="28"/>
      <c r="O13" s="26"/>
    </row>
    <row r="14" spans="1:15" ht="27" customHeight="1">
      <c r="A14" s="44" t="s">
        <v>30</v>
      </c>
      <c r="B14" s="86" t="s">
        <v>112</v>
      </c>
      <c r="C14" s="87"/>
      <c r="D14" s="87"/>
      <c r="E14" s="87" t="s">
        <v>68</v>
      </c>
      <c r="F14" s="165">
        <v>1400</v>
      </c>
      <c r="G14" s="166"/>
      <c r="H14" s="167"/>
      <c r="I14" s="168"/>
      <c r="J14" s="169"/>
      <c r="K14" s="170"/>
      <c r="L14" s="170"/>
      <c r="M14" s="171"/>
      <c r="N14" s="28"/>
      <c r="O14" s="26"/>
    </row>
    <row r="15" spans="1:15" ht="28.5" customHeight="1">
      <c r="A15" s="44" t="s">
        <v>31</v>
      </c>
      <c r="B15" s="86" t="s">
        <v>348</v>
      </c>
      <c r="C15" s="87"/>
      <c r="D15" s="87"/>
      <c r="E15" s="87" t="s">
        <v>68</v>
      </c>
      <c r="F15" s="165">
        <v>1250</v>
      </c>
      <c r="G15" s="166"/>
      <c r="H15" s="167"/>
      <c r="I15" s="168"/>
      <c r="J15" s="169"/>
      <c r="K15" s="170"/>
      <c r="L15" s="170"/>
      <c r="M15" s="171"/>
      <c r="N15" s="28"/>
      <c r="O15" s="26"/>
    </row>
    <row r="16" spans="1:15" ht="27" customHeight="1">
      <c r="A16" s="44" t="s">
        <v>398</v>
      </c>
      <c r="B16" s="86" t="s">
        <v>113</v>
      </c>
      <c r="C16" s="87"/>
      <c r="D16" s="87"/>
      <c r="E16" s="87" t="s">
        <v>68</v>
      </c>
      <c r="F16" s="165">
        <v>100</v>
      </c>
      <c r="G16" s="166"/>
      <c r="H16" s="167"/>
      <c r="I16" s="168"/>
      <c r="J16" s="169"/>
      <c r="K16" s="170"/>
      <c r="L16" s="170"/>
      <c r="M16" s="171"/>
      <c r="N16" s="28"/>
      <c r="O16" s="26"/>
    </row>
    <row r="17" spans="1:15" ht="75.75" customHeight="1">
      <c r="A17" s="44" t="s">
        <v>34</v>
      </c>
      <c r="B17" s="86" t="s">
        <v>116</v>
      </c>
      <c r="C17" s="87"/>
      <c r="D17" s="87"/>
      <c r="E17" s="87" t="s">
        <v>14</v>
      </c>
      <c r="F17" s="165">
        <v>180</v>
      </c>
      <c r="G17" s="166"/>
      <c r="H17" s="167"/>
      <c r="I17" s="168"/>
      <c r="J17" s="169"/>
      <c r="K17" s="170"/>
      <c r="L17" s="170"/>
      <c r="M17" s="171"/>
      <c r="N17" s="28"/>
      <c r="O17" s="26"/>
    </row>
    <row r="18" spans="1:15" ht="24" customHeight="1">
      <c r="A18" s="44" t="s">
        <v>35</v>
      </c>
      <c r="B18" s="86" t="s">
        <v>393</v>
      </c>
      <c r="C18" s="87"/>
      <c r="D18" s="87"/>
      <c r="E18" s="87" t="s">
        <v>346</v>
      </c>
      <c r="F18" s="165">
        <v>15</v>
      </c>
      <c r="G18" s="166"/>
      <c r="H18" s="167"/>
      <c r="I18" s="168"/>
      <c r="J18" s="169"/>
      <c r="K18" s="170"/>
      <c r="L18" s="170"/>
      <c r="M18" s="171"/>
      <c r="N18" s="28"/>
      <c r="O18" s="26"/>
    </row>
    <row r="19" spans="1:15" ht="24" customHeight="1">
      <c r="A19" s="44" t="s">
        <v>37</v>
      </c>
      <c r="B19" s="86" t="s">
        <v>392</v>
      </c>
      <c r="C19" s="87"/>
      <c r="D19" s="87"/>
      <c r="E19" s="87" t="s">
        <v>390</v>
      </c>
      <c r="F19" s="165">
        <v>10</v>
      </c>
      <c r="G19" s="166"/>
      <c r="H19" s="167"/>
      <c r="I19" s="168"/>
      <c r="J19" s="169"/>
      <c r="K19" s="170"/>
      <c r="L19" s="170"/>
      <c r="M19" s="171"/>
      <c r="N19" s="28"/>
      <c r="O19" s="26"/>
    </row>
    <row r="20" spans="1:15" ht="24" customHeight="1">
      <c r="A20" s="44" t="s">
        <v>39</v>
      </c>
      <c r="B20" s="86" t="s">
        <v>121</v>
      </c>
      <c r="C20" s="87"/>
      <c r="D20" s="87"/>
      <c r="E20" s="87" t="s">
        <v>77</v>
      </c>
      <c r="F20" s="165">
        <v>60</v>
      </c>
      <c r="G20" s="166"/>
      <c r="H20" s="167"/>
      <c r="I20" s="168"/>
      <c r="J20" s="169"/>
      <c r="K20" s="170"/>
      <c r="L20" s="170"/>
      <c r="M20" s="171"/>
      <c r="N20" s="28"/>
      <c r="O20" s="26"/>
    </row>
    <row r="21" spans="1:15" ht="30.75" customHeight="1">
      <c r="A21" s="44" t="s">
        <v>40</v>
      </c>
      <c r="B21" s="86" t="s">
        <v>370</v>
      </c>
      <c r="C21" s="87"/>
      <c r="D21" s="87"/>
      <c r="E21" s="87" t="s">
        <v>14</v>
      </c>
      <c r="F21" s="165">
        <v>20</v>
      </c>
      <c r="G21" s="166"/>
      <c r="H21" s="167"/>
      <c r="I21" s="168"/>
      <c r="J21" s="169"/>
      <c r="K21" s="170"/>
      <c r="L21" s="170"/>
      <c r="M21" s="171"/>
      <c r="N21" s="28"/>
      <c r="O21" s="26"/>
    </row>
    <row r="22" spans="1:15" ht="39" customHeight="1">
      <c r="A22" s="44" t="s">
        <v>41</v>
      </c>
      <c r="B22" s="86" t="s">
        <v>114</v>
      </c>
      <c r="C22" s="87"/>
      <c r="D22" s="87"/>
      <c r="E22" s="87" t="s">
        <v>14</v>
      </c>
      <c r="F22" s="165">
        <v>170</v>
      </c>
      <c r="G22" s="166"/>
      <c r="H22" s="167"/>
      <c r="I22" s="168"/>
      <c r="J22" s="169"/>
      <c r="K22" s="170"/>
      <c r="L22" s="170"/>
      <c r="M22" s="171"/>
      <c r="N22" s="28"/>
      <c r="O22" s="26"/>
    </row>
    <row r="23" spans="1:15" ht="38.25" customHeight="1">
      <c r="A23" s="44" t="s">
        <v>43</v>
      </c>
      <c r="B23" s="86" t="s">
        <v>115</v>
      </c>
      <c r="C23" s="87"/>
      <c r="D23" s="87"/>
      <c r="E23" s="87" t="s">
        <v>68</v>
      </c>
      <c r="F23" s="165">
        <v>1200</v>
      </c>
      <c r="G23" s="166"/>
      <c r="H23" s="167"/>
      <c r="I23" s="168"/>
      <c r="J23" s="169"/>
      <c r="K23" s="170"/>
      <c r="L23" s="170"/>
      <c r="M23" s="171"/>
      <c r="N23" s="28"/>
      <c r="O23" s="26"/>
    </row>
    <row r="24" spans="1:15" ht="38.25" customHeight="1">
      <c r="A24" s="44" t="s">
        <v>45</v>
      </c>
      <c r="B24" s="86" t="s">
        <v>386</v>
      </c>
      <c r="C24" s="87"/>
      <c r="D24" s="87"/>
      <c r="E24" s="87" t="s">
        <v>68</v>
      </c>
      <c r="F24" s="165">
        <v>100</v>
      </c>
      <c r="G24" s="166"/>
      <c r="H24" s="167"/>
      <c r="I24" s="168"/>
      <c r="J24" s="169"/>
      <c r="K24" s="170"/>
      <c r="L24" s="170"/>
      <c r="M24" s="171"/>
      <c r="N24" s="28"/>
      <c r="O24" s="26"/>
    </row>
    <row r="25" spans="1:15" ht="38.25" customHeight="1">
      <c r="A25" s="44" t="s">
        <v>101</v>
      </c>
      <c r="B25" s="86" t="s">
        <v>450</v>
      </c>
      <c r="C25" s="87"/>
      <c r="D25" s="87"/>
      <c r="E25" s="87" t="s">
        <v>77</v>
      </c>
      <c r="F25" s="165">
        <v>100</v>
      </c>
      <c r="G25" s="166"/>
      <c r="H25" s="167"/>
      <c r="I25" s="168"/>
      <c r="J25" s="169"/>
      <c r="K25" s="170"/>
      <c r="L25" s="170"/>
      <c r="M25" s="171"/>
      <c r="N25" s="28"/>
      <c r="O25" s="26"/>
    </row>
    <row r="26" spans="1:15" ht="26.25" customHeight="1">
      <c r="A26" s="44" t="s">
        <v>399</v>
      </c>
      <c r="B26" s="86" t="s">
        <v>452</v>
      </c>
      <c r="C26" s="87"/>
      <c r="D26" s="87"/>
      <c r="E26" s="87" t="s">
        <v>68</v>
      </c>
      <c r="F26" s="165">
        <v>40</v>
      </c>
      <c r="G26" s="166"/>
      <c r="H26" s="167"/>
      <c r="I26" s="168"/>
      <c r="J26" s="169"/>
      <c r="K26" s="170"/>
      <c r="L26" s="170"/>
      <c r="M26" s="171"/>
      <c r="N26" s="28"/>
      <c r="O26" s="26"/>
    </row>
    <row r="27" spans="1:15" ht="24.75" customHeight="1">
      <c r="A27" s="44" t="s">
        <v>47</v>
      </c>
      <c r="B27" s="86" t="s">
        <v>343</v>
      </c>
      <c r="C27" s="87"/>
      <c r="D27" s="87"/>
      <c r="E27" s="87" t="s">
        <v>68</v>
      </c>
      <c r="F27" s="165">
        <v>180</v>
      </c>
      <c r="G27" s="166"/>
      <c r="H27" s="167"/>
      <c r="I27" s="168"/>
      <c r="J27" s="169"/>
      <c r="K27" s="170"/>
      <c r="L27" s="170"/>
      <c r="M27" s="171"/>
      <c r="N27" s="28"/>
      <c r="O27" s="26"/>
    </row>
    <row r="28" spans="1:15" ht="28.5" customHeight="1">
      <c r="A28" s="44" t="s">
        <v>48</v>
      </c>
      <c r="B28" s="86" t="s">
        <v>344</v>
      </c>
      <c r="C28" s="87"/>
      <c r="D28" s="87"/>
      <c r="E28" s="87" t="s">
        <v>68</v>
      </c>
      <c r="F28" s="165">
        <v>180</v>
      </c>
      <c r="G28" s="166"/>
      <c r="H28" s="167"/>
      <c r="I28" s="168"/>
      <c r="J28" s="169"/>
      <c r="K28" s="170"/>
      <c r="L28" s="170"/>
      <c r="M28" s="171"/>
      <c r="N28" s="28"/>
      <c r="O28" s="26"/>
    </row>
    <row r="29" spans="1:15" ht="37.5" customHeight="1">
      <c r="A29" s="44" t="s">
        <v>49</v>
      </c>
      <c r="B29" s="86" t="s">
        <v>345</v>
      </c>
      <c r="C29" s="87"/>
      <c r="D29" s="87"/>
      <c r="E29" s="87" t="s">
        <v>68</v>
      </c>
      <c r="F29" s="165">
        <v>100</v>
      </c>
      <c r="G29" s="166"/>
      <c r="H29" s="167"/>
      <c r="I29" s="168"/>
      <c r="J29" s="169"/>
      <c r="K29" s="170"/>
      <c r="L29" s="170"/>
      <c r="M29" s="171"/>
      <c r="N29" s="28"/>
      <c r="O29" s="26"/>
    </row>
    <row r="30" spans="1:15" ht="26.25" customHeight="1">
      <c r="A30" s="44" t="s">
        <v>50</v>
      </c>
      <c r="B30" s="86" t="s">
        <v>244</v>
      </c>
      <c r="C30" s="87"/>
      <c r="D30" s="87"/>
      <c r="E30" s="87" t="s">
        <v>68</v>
      </c>
      <c r="F30" s="165">
        <v>15</v>
      </c>
      <c r="G30" s="166"/>
      <c r="H30" s="167"/>
      <c r="I30" s="168"/>
      <c r="J30" s="169"/>
      <c r="K30" s="170"/>
      <c r="L30" s="170"/>
      <c r="M30" s="171"/>
      <c r="N30" s="28"/>
      <c r="O30" s="26"/>
    </row>
    <row r="31" spans="1:15" ht="37.5" customHeight="1">
      <c r="A31" s="44" t="s">
        <v>51</v>
      </c>
      <c r="B31" s="86" t="s">
        <v>122</v>
      </c>
      <c r="C31" s="87"/>
      <c r="D31" s="87"/>
      <c r="E31" s="87" t="s">
        <v>68</v>
      </c>
      <c r="F31" s="165">
        <v>700</v>
      </c>
      <c r="G31" s="166"/>
      <c r="H31" s="167"/>
      <c r="I31" s="168"/>
      <c r="J31" s="169"/>
      <c r="K31" s="170"/>
      <c r="L31" s="170"/>
      <c r="M31" s="171"/>
      <c r="N31" s="28"/>
      <c r="O31" s="26"/>
    </row>
    <row r="32" spans="1:15" ht="33" customHeight="1">
      <c r="A32" s="44" t="s">
        <v>52</v>
      </c>
      <c r="B32" s="86" t="s">
        <v>118</v>
      </c>
      <c r="C32" s="87"/>
      <c r="D32" s="87"/>
      <c r="E32" s="87" t="s">
        <v>77</v>
      </c>
      <c r="F32" s="165">
        <v>8</v>
      </c>
      <c r="G32" s="166"/>
      <c r="H32" s="167"/>
      <c r="I32" s="168"/>
      <c r="J32" s="169"/>
      <c r="K32" s="170"/>
      <c r="L32" s="170"/>
      <c r="M32" s="171"/>
      <c r="N32" s="28"/>
      <c r="O32" s="26"/>
    </row>
    <row r="33" spans="1:12" ht="27" customHeight="1">
      <c r="A33" s="217" t="s">
        <v>15</v>
      </c>
      <c r="B33" s="217"/>
      <c r="C33" s="217"/>
      <c r="D33" s="217"/>
      <c r="E33" s="217"/>
      <c r="F33" s="217"/>
      <c r="G33" s="217"/>
      <c r="H33" s="45">
        <f>SUM(H7:H32)</f>
        <v>0</v>
      </c>
      <c r="I33" s="46"/>
      <c r="K33" s="79"/>
      <c r="L33" s="79"/>
    </row>
    <row r="34" spans="1:15" ht="29.25" customHeight="1">
      <c r="A34" s="217" t="s">
        <v>16</v>
      </c>
      <c r="B34" s="217"/>
      <c r="C34" s="217"/>
      <c r="D34" s="217"/>
      <c r="E34" s="217"/>
      <c r="F34" s="217"/>
      <c r="G34" s="217"/>
      <c r="H34" s="47"/>
      <c r="I34" s="46"/>
      <c r="K34" s="79"/>
      <c r="L34" s="14">
        <f>SUM(L7:L32)</f>
        <v>0</v>
      </c>
      <c r="O34" s="26"/>
    </row>
    <row r="35" ht="9.75" customHeight="1"/>
    <row r="36" spans="1:10" ht="27" customHeight="1">
      <c r="A36" s="106"/>
      <c r="B36" s="106"/>
      <c r="C36" s="62"/>
      <c r="D36" s="62"/>
      <c r="E36" s="62"/>
      <c r="F36" s="62"/>
      <c r="G36" s="62"/>
      <c r="H36" s="62"/>
      <c r="I36" s="62"/>
      <c r="J36" s="62"/>
    </row>
    <row r="37" spans="1:10" ht="18" customHeight="1" hidden="1">
      <c r="A37" s="109"/>
      <c r="B37" s="98" t="s">
        <v>335</v>
      </c>
      <c r="C37" s="98"/>
      <c r="D37" s="98"/>
      <c r="E37" s="62"/>
      <c r="F37" s="62"/>
      <c r="G37" s="62"/>
      <c r="H37" s="98">
        <v>4.1749</v>
      </c>
      <c r="I37" s="62"/>
      <c r="J37" s="62"/>
    </row>
    <row r="38" spans="1:10" ht="18.75" customHeight="1" hidden="1">
      <c r="A38" s="62"/>
      <c r="B38" s="62"/>
      <c r="C38" s="62"/>
      <c r="D38" s="62"/>
      <c r="E38" s="62"/>
      <c r="F38" s="62"/>
      <c r="G38" s="62"/>
      <c r="H38" s="62"/>
      <c r="I38" s="62"/>
      <c r="J38" s="62"/>
    </row>
    <row r="39" spans="1:10" ht="20.25" customHeight="1" hidden="1">
      <c r="A39" s="62"/>
      <c r="B39" s="62" t="s">
        <v>336</v>
      </c>
      <c r="C39" s="100"/>
      <c r="D39" s="100"/>
      <c r="E39" s="62"/>
      <c r="F39" s="62"/>
      <c r="G39" s="62"/>
      <c r="H39" s="100">
        <f>H33</f>
        <v>0</v>
      </c>
      <c r="I39" s="62"/>
      <c r="J39" s="62"/>
    </row>
    <row r="40" spans="1:10" ht="18.75" customHeight="1" hidden="1">
      <c r="A40" s="62"/>
      <c r="B40" s="98" t="s">
        <v>337</v>
      </c>
      <c r="C40" s="99"/>
      <c r="D40" s="101"/>
      <c r="E40" s="62"/>
      <c r="F40" s="62"/>
      <c r="G40" s="62"/>
      <c r="H40" s="101">
        <f>H39/H37</f>
        <v>0</v>
      </c>
      <c r="I40" s="62"/>
      <c r="J40" s="62"/>
    </row>
    <row r="41" spans="1:10" ht="16.5" customHeight="1" hidden="1">
      <c r="A41" s="62"/>
      <c r="B41" s="98" t="s">
        <v>338</v>
      </c>
      <c r="C41" s="98"/>
      <c r="D41" s="102"/>
      <c r="E41" s="62"/>
      <c r="F41" s="62"/>
      <c r="G41" s="62"/>
      <c r="H41" s="102">
        <f>L34</f>
        <v>0</v>
      </c>
      <c r="I41" s="62"/>
      <c r="J41" s="62"/>
    </row>
    <row r="42" spans="2:8" ht="10.5" customHeight="1" hidden="1">
      <c r="B42" s="98"/>
      <c r="C42" s="98"/>
      <c r="D42" s="98"/>
      <c r="H42" s="98"/>
    </row>
    <row r="43" spans="2:4" ht="12.75" hidden="1">
      <c r="B43" s="98" t="s">
        <v>340</v>
      </c>
      <c r="C43" s="98"/>
      <c r="D43" s="98"/>
    </row>
    <row r="44" spans="2:4" ht="11.25" customHeight="1" hidden="1">
      <c r="B44" s="98" t="s">
        <v>339</v>
      </c>
      <c r="C44" s="98"/>
      <c r="D44" s="98"/>
    </row>
    <row r="45" ht="5.25" customHeight="1" hidden="1"/>
    <row r="46" ht="12.75" hidden="1"/>
    <row r="47" spans="2:3" ht="12.75">
      <c r="B47" s="18" t="s">
        <v>482</v>
      </c>
      <c r="C47" s="18"/>
    </row>
    <row r="48" ht="12.75">
      <c r="B48" s="180" t="s">
        <v>483</v>
      </c>
    </row>
    <row r="49" ht="12.75">
      <c r="I49" s="28"/>
    </row>
    <row r="50" spans="2:11" ht="40.5" customHeight="1">
      <c r="B50" s="211" t="s">
        <v>484</v>
      </c>
      <c r="C50" s="211"/>
      <c r="D50" s="211"/>
      <c r="E50" s="211"/>
      <c r="F50" s="211"/>
      <c r="G50" s="211"/>
      <c r="H50" s="211"/>
      <c r="I50" s="211"/>
      <c r="J50" s="211"/>
      <c r="K50" s="211"/>
    </row>
    <row r="51" spans="2:10" ht="34.5" customHeight="1">
      <c r="B51" s="211" t="s">
        <v>485</v>
      </c>
      <c r="C51" s="211"/>
      <c r="D51" s="211"/>
      <c r="E51" s="211"/>
      <c r="F51" s="211"/>
      <c r="G51" s="211"/>
      <c r="H51" s="211"/>
      <c r="I51" s="211"/>
      <c r="J51" s="211"/>
    </row>
  </sheetData>
  <sheetProtection/>
  <mergeCells count="7">
    <mergeCell ref="B51:J51"/>
    <mergeCell ref="A34:G34"/>
    <mergeCell ref="A1:D1"/>
    <mergeCell ref="A2:I2"/>
    <mergeCell ref="A3:I3"/>
    <mergeCell ref="A33:G33"/>
    <mergeCell ref="B50:K50"/>
  </mergeCells>
  <printOptions horizontalCentered="1"/>
  <pageMargins left="0" right="0" top="0.35433070866141736" bottom="0.2755905511811024" header="0.03937007874015748" footer="0.2755905511811024"/>
  <pageSetup horizontalDpi="600" verticalDpi="600" orientation="portrait" paperSize="9" r:id="rId1"/>
  <headerFooter alignWithMargins="0">
    <oddHeader>&amp;CStrona &amp;P z &amp;N&amp;Rzałącznik nr 2 do  SIWZ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A1" sqref="A1:L44"/>
    </sheetView>
  </sheetViews>
  <sheetFormatPr defaultColWidth="9.140625" defaultRowHeight="12.75"/>
  <cols>
    <col min="1" max="1" width="3.28125" style="0" customWidth="1"/>
    <col min="2" max="2" width="25.140625" style="0" customWidth="1"/>
    <col min="3" max="3" width="7.57421875" style="0" customWidth="1"/>
    <col min="4" max="4" width="13.00390625" style="0" customWidth="1"/>
    <col min="5" max="5" width="10.57421875" style="0" customWidth="1"/>
    <col min="6" max="6" width="11.140625" style="0" customWidth="1"/>
    <col min="7" max="7" width="7.57421875" style="0" customWidth="1"/>
    <col min="8" max="8" width="11.421875" style="0" customWidth="1"/>
    <col min="9" max="9" width="12.28125" style="0" customWidth="1"/>
    <col min="10" max="10" width="8.140625" style="0" customWidth="1"/>
    <col min="11" max="11" width="10.57421875" style="0" customWidth="1"/>
    <col min="12" max="12" width="11.28125" style="0" bestFit="1" customWidth="1"/>
    <col min="13" max="13" width="12.8515625" style="0" customWidth="1"/>
  </cols>
  <sheetData>
    <row r="1" spans="1:4" ht="20.25" customHeight="1">
      <c r="A1" s="213" t="s">
        <v>453</v>
      </c>
      <c r="B1" s="211"/>
      <c r="C1" s="211"/>
      <c r="D1" s="211"/>
    </row>
    <row r="2" spans="1:10" ht="16.5" customHeight="1">
      <c r="A2" s="193" t="s">
        <v>150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10" ht="13.5" customHeight="1">
      <c r="A3" s="194" t="s">
        <v>97</v>
      </c>
      <c r="B3" s="211"/>
      <c r="C3" s="211"/>
      <c r="D3" s="211"/>
      <c r="E3" s="211"/>
      <c r="F3" s="211"/>
      <c r="G3" s="211"/>
      <c r="H3" s="211"/>
      <c r="I3" s="211"/>
      <c r="J3" s="211"/>
    </row>
    <row r="4" spans="1:10" ht="12.75">
      <c r="A4" s="9"/>
      <c r="H4" s="12"/>
      <c r="I4" s="12"/>
      <c r="J4" s="12"/>
    </row>
    <row r="5" spans="1:12" ht="67.5">
      <c r="A5" s="67" t="s">
        <v>17</v>
      </c>
      <c r="B5" s="22" t="s">
        <v>9</v>
      </c>
      <c r="C5" s="22" t="s">
        <v>153</v>
      </c>
      <c r="D5" s="22" t="s">
        <v>152</v>
      </c>
      <c r="E5" s="22" t="s">
        <v>159</v>
      </c>
      <c r="F5" s="22" t="s">
        <v>18</v>
      </c>
      <c r="G5" s="22" t="s">
        <v>11</v>
      </c>
      <c r="H5" s="22" t="s">
        <v>12</v>
      </c>
      <c r="I5" s="1" t="s">
        <v>13</v>
      </c>
      <c r="J5" s="1" t="s">
        <v>19</v>
      </c>
      <c r="K5" s="1" t="s">
        <v>281</v>
      </c>
      <c r="L5" s="2" t="s">
        <v>282</v>
      </c>
    </row>
    <row r="6" spans="1:12" ht="12.75">
      <c r="A6" s="1">
        <v>1</v>
      </c>
      <c r="B6" s="3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85">
        <v>11</v>
      </c>
      <c r="L6" s="85">
        <v>12</v>
      </c>
    </row>
    <row r="7" spans="1:12" ht="30.75" customHeight="1">
      <c r="A7" s="68" t="s">
        <v>22</v>
      </c>
      <c r="B7" s="57" t="s">
        <v>257</v>
      </c>
      <c r="C7" s="50"/>
      <c r="D7" s="37" t="s">
        <v>154</v>
      </c>
      <c r="E7" s="37"/>
      <c r="F7" s="37" t="s">
        <v>149</v>
      </c>
      <c r="G7" s="137">
        <v>40</v>
      </c>
      <c r="H7" s="144"/>
      <c r="I7" s="172"/>
      <c r="J7" s="173">
        <v>0.05</v>
      </c>
      <c r="K7" s="77"/>
      <c r="L7" s="77"/>
    </row>
    <row r="8" spans="1:12" ht="26.25" customHeight="1">
      <c r="A8" s="68" t="s">
        <v>23</v>
      </c>
      <c r="B8" s="56" t="s">
        <v>385</v>
      </c>
      <c r="C8" s="50"/>
      <c r="D8" s="37" t="s">
        <v>154</v>
      </c>
      <c r="E8" s="37"/>
      <c r="F8" s="37" t="s">
        <v>149</v>
      </c>
      <c r="G8" s="137">
        <v>60</v>
      </c>
      <c r="H8" s="144"/>
      <c r="I8" s="172"/>
      <c r="J8" s="173">
        <v>0.05</v>
      </c>
      <c r="K8" s="77"/>
      <c r="L8" s="77"/>
    </row>
    <row r="9" spans="1:12" ht="27" customHeight="1">
      <c r="A9" s="68" t="s">
        <v>24</v>
      </c>
      <c r="B9" s="56" t="s">
        <v>158</v>
      </c>
      <c r="C9" s="50"/>
      <c r="D9" s="37" t="s">
        <v>154</v>
      </c>
      <c r="E9" s="37"/>
      <c r="F9" s="37" t="s">
        <v>149</v>
      </c>
      <c r="G9" s="137">
        <v>50</v>
      </c>
      <c r="H9" s="144"/>
      <c r="I9" s="172"/>
      <c r="J9" s="173">
        <v>0.05</v>
      </c>
      <c r="K9" s="77"/>
      <c r="L9" s="77"/>
    </row>
    <row r="10" spans="1:12" ht="24" customHeight="1">
      <c r="A10" s="68" t="s">
        <v>25</v>
      </c>
      <c r="B10" s="56" t="s">
        <v>382</v>
      </c>
      <c r="C10" s="50"/>
      <c r="D10" s="37" t="s">
        <v>160</v>
      </c>
      <c r="E10" s="37"/>
      <c r="F10" s="37" t="s">
        <v>149</v>
      </c>
      <c r="G10" s="137">
        <v>30</v>
      </c>
      <c r="H10" s="144"/>
      <c r="I10" s="172"/>
      <c r="J10" s="173">
        <v>0.05</v>
      </c>
      <c r="K10" s="77"/>
      <c r="L10" s="77"/>
    </row>
    <row r="11" spans="1:12" ht="25.5" customHeight="1">
      <c r="A11" s="68" t="s">
        <v>26</v>
      </c>
      <c r="B11" s="56" t="s">
        <v>349</v>
      </c>
      <c r="C11" s="50"/>
      <c r="D11" s="37" t="s">
        <v>160</v>
      </c>
      <c r="E11" s="37"/>
      <c r="F11" s="37" t="s">
        <v>149</v>
      </c>
      <c r="G11" s="137">
        <v>300</v>
      </c>
      <c r="H11" s="144"/>
      <c r="I11" s="172"/>
      <c r="J11" s="173">
        <v>0.05</v>
      </c>
      <c r="K11" s="77"/>
      <c r="L11" s="77"/>
    </row>
    <row r="12" spans="1:12" ht="27.75" customHeight="1">
      <c r="A12" s="68" t="s">
        <v>28</v>
      </c>
      <c r="B12" s="56" t="s">
        <v>350</v>
      </c>
      <c r="C12" s="50"/>
      <c r="D12" s="37" t="s">
        <v>160</v>
      </c>
      <c r="E12" s="37"/>
      <c r="F12" s="37" t="s">
        <v>149</v>
      </c>
      <c r="G12" s="137">
        <v>30</v>
      </c>
      <c r="H12" s="144"/>
      <c r="I12" s="172"/>
      <c r="J12" s="173">
        <v>0.05</v>
      </c>
      <c r="K12" s="77"/>
      <c r="L12" s="77"/>
    </row>
    <row r="13" spans="1:12" ht="24.75" customHeight="1">
      <c r="A13" s="68" t="s">
        <v>29</v>
      </c>
      <c r="B13" s="121" t="s">
        <v>351</v>
      </c>
      <c r="C13" s="50"/>
      <c r="D13" s="37" t="s">
        <v>154</v>
      </c>
      <c r="E13" s="37"/>
      <c r="F13" s="37" t="s">
        <v>149</v>
      </c>
      <c r="G13" s="137">
        <v>30</v>
      </c>
      <c r="H13" s="144"/>
      <c r="I13" s="172"/>
      <c r="J13" s="173">
        <v>0.05</v>
      </c>
      <c r="K13" s="77"/>
      <c r="L13" s="77"/>
    </row>
    <row r="14" spans="1:12" ht="25.5" customHeight="1">
      <c r="A14" s="68" t="s">
        <v>30</v>
      </c>
      <c r="B14" s="121" t="s">
        <v>256</v>
      </c>
      <c r="C14" s="50"/>
      <c r="D14" s="37" t="s">
        <v>154</v>
      </c>
      <c r="E14" s="37"/>
      <c r="F14" s="37" t="s">
        <v>149</v>
      </c>
      <c r="G14" s="137">
        <v>20</v>
      </c>
      <c r="H14" s="144"/>
      <c r="I14" s="172"/>
      <c r="J14" s="173">
        <v>0.05</v>
      </c>
      <c r="K14" s="77"/>
      <c r="L14" s="77"/>
    </row>
    <row r="15" spans="1:12" ht="24.75" customHeight="1">
      <c r="A15" s="68" t="s">
        <v>31</v>
      </c>
      <c r="B15" s="121" t="s">
        <v>155</v>
      </c>
      <c r="C15" s="50"/>
      <c r="D15" s="37" t="s">
        <v>154</v>
      </c>
      <c r="E15" s="66"/>
      <c r="F15" s="37" t="s">
        <v>149</v>
      </c>
      <c r="G15" s="137">
        <v>50</v>
      </c>
      <c r="H15" s="144"/>
      <c r="I15" s="172"/>
      <c r="J15" s="173">
        <v>0.05</v>
      </c>
      <c r="K15" s="77"/>
      <c r="L15" s="77"/>
    </row>
    <row r="16" spans="1:12" ht="27" customHeight="1">
      <c r="A16" s="68" t="s">
        <v>398</v>
      </c>
      <c r="B16" s="121" t="s">
        <v>255</v>
      </c>
      <c r="C16" s="50"/>
      <c r="D16" s="37" t="s">
        <v>154</v>
      </c>
      <c r="E16" s="66"/>
      <c r="F16" s="37" t="s">
        <v>149</v>
      </c>
      <c r="G16" s="137">
        <v>26</v>
      </c>
      <c r="H16" s="144"/>
      <c r="I16" s="172"/>
      <c r="J16" s="173">
        <v>0.05</v>
      </c>
      <c r="K16" s="77"/>
      <c r="L16" s="77"/>
    </row>
    <row r="17" spans="1:12" ht="23.25" customHeight="1">
      <c r="A17" s="68" t="s">
        <v>34</v>
      </c>
      <c r="B17" s="121" t="s">
        <v>369</v>
      </c>
      <c r="C17" s="50"/>
      <c r="D17" s="37" t="s">
        <v>165</v>
      </c>
      <c r="E17" s="66"/>
      <c r="F17" s="37" t="s">
        <v>20</v>
      </c>
      <c r="G17" s="137">
        <v>150</v>
      </c>
      <c r="H17" s="144"/>
      <c r="I17" s="172"/>
      <c r="J17" s="173">
        <v>0.05</v>
      </c>
      <c r="K17" s="77"/>
      <c r="L17" s="77"/>
    </row>
    <row r="18" spans="1:12" ht="23.25" customHeight="1">
      <c r="A18" s="68" t="s">
        <v>35</v>
      </c>
      <c r="B18" s="121" t="s">
        <v>410</v>
      </c>
      <c r="C18" s="50"/>
      <c r="D18" s="37" t="s">
        <v>165</v>
      </c>
      <c r="E18" s="66"/>
      <c r="F18" s="37" t="s">
        <v>149</v>
      </c>
      <c r="G18" s="137">
        <v>15</v>
      </c>
      <c r="H18" s="144"/>
      <c r="I18" s="172"/>
      <c r="J18" s="173">
        <v>0.05</v>
      </c>
      <c r="K18" s="77"/>
      <c r="L18" s="77"/>
    </row>
    <row r="19" spans="1:12" ht="25.5" customHeight="1">
      <c r="A19" s="68" t="s">
        <v>37</v>
      </c>
      <c r="B19" s="121" t="s">
        <v>384</v>
      </c>
      <c r="C19" s="50"/>
      <c r="D19" s="37" t="s">
        <v>154</v>
      </c>
      <c r="E19" s="66"/>
      <c r="F19" s="37" t="s">
        <v>149</v>
      </c>
      <c r="G19" s="137">
        <v>30</v>
      </c>
      <c r="H19" s="144"/>
      <c r="I19" s="172"/>
      <c r="J19" s="173">
        <v>0.05</v>
      </c>
      <c r="K19" s="77"/>
      <c r="L19" s="77"/>
    </row>
    <row r="20" spans="1:12" ht="27.75" customHeight="1">
      <c r="A20" s="68" t="s">
        <v>39</v>
      </c>
      <c r="B20" s="69" t="s">
        <v>368</v>
      </c>
      <c r="C20" s="37"/>
      <c r="D20" s="37" t="s">
        <v>154</v>
      </c>
      <c r="E20" s="24"/>
      <c r="F20" s="37" t="s">
        <v>149</v>
      </c>
      <c r="G20" s="137">
        <v>130</v>
      </c>
      <c r="H20" s="144"/>
      <c r="I20" s="172"/>
      <c r="J20" s="173">
        <v>0.05</v>
      </c>
      <c r="K20" s="77"/>
      <c r="L20" s="77"/>
    </row>
    <row r="21" spans="1:12" ht="23.25" customHeight="1">
      <c r="A21" s="68" t="s">
        <v>40</v>
      </c>
      <c r="B21" s="56" t="s">
        <v>365</v>
      </c>
      <c r="C21" s="50"/>
      <c r="D21" s="37" t="s">
        <v>366</v>
      </c>
      <c r="E21" s="37"/>
      <c r="F21" s="37" t="s">
        <v>367</v>
      </c>
      <c r="G21" s="137">
        <v>5</v>
      </c>
      <c r="H21" s="144"/>
      <c r="I21" s="172"/>
      <c r="J21" s="173">
        <v>0.05</v>
      </c>
      <c r="K21" s="77"/>
      <c r="L21" s="77"/>
    </row>
    <row r="22" spans="1:12" ht="27.75" customHeight="1">
      <c r="A22" s="68" t="s">
        <v>41</v>
      </c>
      <c r="B22" s="36" t="s">
        <v>253</v>
      </c>
      <c r="C22" s="37"/>
      <c r="D22" s="37" t="s">
        <v>154</v>
      </c>
      <c r="E22" s="37"/>
      <c r="F22" s="37" t="s">
        <v>149</v>
      </c>
      <c r="G22" s="137">
        <v>150</v>
      </c>
      <c r="H22" s="144"/>
      <c r="I22" s="172"/>
      <c r="J22" s="173">
        <v>0.05</v>
      </c>
      <c r="K22" s="77"/>
      <c r="L22" s="77"/>
    </row>
    <row r="23" spans="1:12" ht="27.75" customHeight="1">
      <c r="A23" s="68" t="s">
        <v>43</v>
      </c>
      <c r="B23" s="36" t="s">
        <v>254</v>
      </c>
      <c r="C23" s="37"/>
      <c r="D23" s="37" t="s">
        <v>154</v>
      </c>
      <c r="E23" s="37"/>
      <c r="F23" s="37" t="s">
        <v>149</v>
      </c>
      <c r="G23" s="137">
        <v>15</v>
      </c>
      <c r="H23" s="144"/>
      <c r="I23" s="172"/>
      <c r="J23" s="173">
        <v>0.05</v>
      </c>
      <c r="K23" s="77"/>
      <c r="L23" s="77"/>
    </row>
    <row r="24" spans="1:12" ht="27.75" customHeight="1">
      <c r="A24" s="68" t="s">
        <v>45</v>
      </c>
      <c r="B24" s="57" t="s">
        <v>156</v>
      </c>
      <c r="C24" s="50"/>
      <c r="D24" s="37" t="s">
        <v>154</v>
      </c>
      <c r="E24" s="37"/>
      <c r="F24" s="37" t="s">
        <v>149</v>
      </c>
      <c r="G24" s="137">
        <v>30</v>
      </c>
      <c r="H24" s="144"/>
      <c r="I24" s="172"/>
      <c r="J24" s="173">
        <v>0.05</v>
      </c>
      <c r="K24" s="77"/>
      <c r="L24" s="77"/>
    </row>
    <row r="25" spans="1:12" ht="27.75" customHeight="1">
      <c r="A25" s="68" t="s">
        <v>101</v>
      </c>
      <c r="B25" s="121" t="s">
        <v>383</v>
      </c>
      <c r="C25" s="122"/>
      <c r="D25" s="70" t="s">
        <v>154</v>
      </c>
      <c r="E25" s="70"/>
      <c r="F25" s="70" t="s">
        <v>149</v>
      </c>
      <c r="G25" s="137">
        <v>15</v>
      </c>
      <c r="H25" s="144"/>
      <c r="I25" s="172"/>
      <c r="J25" s="173">
        <v>0.05</v>
      </c>
      <c r="K25" s="123"/>
      <c r="L25" s="123"/>
    </row>
    <row r="26" spans="1:12" ht="27.75" customHeight="1">
      <c r="A26" s="68" t="s">
        <v>399</v>
      </c>
      <c r="B26" s="56" t="s">
        <v>157</v>
      </c>
      <c r="C26" s="50"/>
      <c r="D26" s="37" t="s">
        <v>154</v>
      </c>
      <c r="E26" s="37"/>
      <c r="F26" s="37" t="s">
        <v>149</v>
      </c>
      <c r="G26" s="137">
        <v>50</v>
      </c>
      <c r="H26" s="144"/>
      <c r="I26" s="172"/>
      <c r="J26" s="173">
        <v>0.05</v>
      </c>
      <c r="K26" s="77"/>
      <c r="L26" s="77"/>
    </row>
    <row r="27" spans="1:12" ht="21.75" customHeight="1">
      <c r="A27" s="190" t="s">
        <v>15</v>
      </c>
      <c r="B27" s="191"/>
      <c r="C27" s="191"/>
      <c r="D27" s="191"/>
      <c r="E27" s="191"/>
      <c r="F27" s="191"/>
      <c r="G27" s="191"/>
      <c r="H27" s="192"/>
      <c r="I27" s="25">
        <f>SUM(I7:I26)</f>
        <v>0</v>
      </c>
      <c r="J27" s="16"/>
      <c r="K27" s="79"/>
      <c r="L27" s="79"/>
    </row>
    <row r="28" spans="1:12" ht="25.5" customHeight="1">
      <c r="A28" s="219" t="s">
        <v>16</v>
      </c>
      <c r="B28" s="220"/>
      <c r="C28" s="220"/>
      <c r="D28" s="220"/>
      <c r="E28" s="220"/>
      <c r="F28" s="220"/>
      <c r="G28" s="220"/>
      <c r="H28" s="220"/>
      <c r="I28" s="16"/>
      <c r="J28" s="16"/>
      <c r="K28" s="79"/>
      <c r="L28" s="14">
        <f>SUM(L7:L26)</f>
        <v>0</v>
      </c>
    </row>
    <row r="29" ht="9.75" customHeight="1">
      <c r="A29" s="58"/>
    </row>
    <row r="30" spans="1:11" ht="20.25" customHeight="1">
      <c r="A30" s="105"/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1:11" ht="17.25" customHeight="1" hidden="1">
      <c r="A31" s="111"/>
      <c r="B31" s="98" t="s">
        <v>335</v>
      </c>
      <c r="C31" s="98"/>
      <c r="D31" s="98">
        <v>4.1749</v>
      </c>
      <c r="E31" s="62"/>
      <c r="F31" s="62"/>
      <c r="G31" s="62"/>
      <c r="H31" s="62"/>
      <c r="I31" s="62"/>
      <c r="J31" s="62"/>
      <c r="K31" s="62"/>
    </row>
    <row r="32" spans="1:11" ht="15" customHeight="1" hidden="1">
      <c r="A32" s="107"/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pans="1:11" ht="21.75" customHeight="1" hidden="1">
      <c r="A33" s="104"/>
      <c r="B33" s="62" t="s">
        <v>336</v>
      </c>
      <c r="C33" s="100"/>
      <c r="D33" s="100">
        <f>I27</f>
        <v>0</v>
      </c>
      <c r="E33" s="62"/>
      <c r="F33" s="62"/>
      <c r="G33" s="62"/>
      <c r="H33" s="62"/>
      <c r="I33" s="62"/>
      <c r="J33" s="62"/>
      <c r="K33" s="62"/>
    </row>
    <row r="34" spans="1:11" ht="12.75" hidden="1">
      <c r="A34" s="62"/>
      <c r="B34" s="98" t="s">
        <v>337</v>
      </c>
      <c r="C34" s="99"/>
      <c r="D34" s="101">
        <f>D33/D31</f>
        <v>0</v>
      </c>
      <c r="E34" s="62"/>
      <c r="F34" s="62"/>
      <c r="G34" s="62"/>
      <c r="H34" s="62"/>
      <c r="I34" s="62"/>
      <c r="J34" s="62"/>
      <c r="K34" s="62"/>
    </row>
    <row r="35" spans="1:11" ht="12.75" hidden="1">
      <c r="A35" s="62"/>
      <c r="B35" s="98" t="s">
        <v>338</v>
      </c>
      <c r="C35" s="98"/>
      <c r="D35" s="102">
        <f>L28</f>
        <v>0</v>
      </c>
      <c r="E35" s="62"/>
      <c r="F35" s="62"/>
      <c r="G35" s="62"/>
      <c r="H35" s="62"/>
      <c r="I35" s="62"/>
      <c r="J35" s="62"/>
      <c r="K35" s="62"/>
    </row>
    <row r="36" spans="1:11" ht="12.75" hidden="1">
      <c r="A36" s="62"/>
      <c r="B36" s="98"/>
      <c r="C36" s="98"/>
      <c r="D36" s="98"/>
      <c r="E36" s="62"/>
      <c r="F36" s="62"/>
      <c r="G36" s="62"/>
      <c r="H36" s="62"/>
      <c r="I36" s="62"/>
      <c r="J36" s="62"/>
      <c r="K36" s="62"/>
    </row>
    <row r="37" spans="2:4" ht="22.5" customHeight="1" hidden="1">
      <c r="B37" s="98" t="s">
        <v>340</v>
      </c>
      <c r="C37" s="98"/>
      <c r="D37" s="98"/>
    </row>
    <row r="38" spans="2:4" ht="21.75" customHeight="1" hidden="1">
      <c r="B38" s="98" t="s">
        <v>339</v>
      </c>
      <c r="C38" s="98"/>
      <c r="D38" s="98"/>
    </row>
    <row r="41" ht="15">
      <c r="A41" s="10" t="s">
        <v>486</v>
      </c>
    </row>
    <row r="42" ht="14.25">
      <c r="A42" s="181" t="s">
        <v>487</v>
      </c>
    </row>
    <row r="43" ht="14.25">
      <c r="A43" s="15"/>
    </row>
    <row r="44" spans="1:9" ht="33.75" customHeight="1">
      <c r="A44" s="212" t="s">
        <v>488</v>
      </c>
      <c r="B44" s="211"/>
      <c r="C44" s="211"/>
      <c r="D44" s="211"/>
      <c r="E44" s="211"/>
      <c r="F44" s="211"/>
      <c r="G44" s="211"/>
      <c r="H44" s="211"/>
      <c r="I44" s="211"/>
    </row>
  </sheetData>
  <sheetProtection/>
  <mergeCells count="6">
    <mergeCell ref="A44:I44"/>
    <mergeCell ref="A1:D1"/>
    <mergeCell ref="A28:H28"/>
    <mergeCell ref="A2:J2"/>
    <mergeCell ref="A3:J3"/>
    <mergeCell ref="A27:H27"/>
  </mergeCells>
  <printOptions/>
  <pageMargins left="0.7480314960629921" right="0.35433070866141736" top="0.5905511811023623" bottom="0.2755905511811024" header="0.2362204724409449" footer="0.15748031496062992"/>
  <pageSetup horizontalDpi="600" verticalDpi="600" orientation="landscape" paperSize="9" r:id="rId1"/>
  <headerFooter alignWithMargins="0">
    <oddHeader>&amp;CStrona &amp;P z &amp;N&amp;Rzałącznik nr 2 do SIWZ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zoomScalePageLayoutView="0" workbookViewId="0" topLeftCell="A1">
      <selection activeCell="A1" sqref="A1:L26"/>
    </sheetView>
  </sheetViews>
  <sheetFormatPr defaultColWidth="9.140625" defaultRowHeight="12.75"/>
  <cols>
    <col min="1" max="1" width="5.140625" style="0" customWidth="1"/>
    <col min="2" max="2" width="10.8515625" style="0" customWidth="1"/>
    <col min="3" max="3" width="15.140625" style="0" customWidth="1"/>
    <col min="4" max="4" width="5.57421875" style="0" bestFit="1" customWidth="1"/>
    <col min="5" max="6" width="11.421875" style="0" customWidth="1"/>
    <col min="7" max="7" width="12.00390625" style="0" customWidth="1"/>
    <col min="8" max="8" width="11.140625" style="0" customWidth="1"/>
    <col min="9" max="9" width="8.140625" style="0" bestFit="1" customWidth="1"/>
    <col min="10" max="10" width="11.421875" style="0" customWidth="1"/>
    <col min="11" max="11" width="8.28125" style="0" customWidth="1"/>
    <col min="12" max="12" width="16.28125" style="0" customWidth="1"/>
    <col min="13" max="13" width="13.57421875" style="0" customWidth="1"/>
    <col min="14" max="14" width="7.57421875" style="0" customWidth="1"/>
    <col min="16" max="16" width="13.00390625" style="0" customWidth="1"/>
    <col min="17" max="17" width="7.8515625" style="0" customWidth="1"/>
    <col min="18" max="18" width="11.8515625" style="0" customWidth="1"/>
    <col min="19" max="19" width="13.8515625" style="0" customWidth="1"/>
  </cols>
  <sheetData>
    <row r="1" spans="1:4" ht="12.75" customHeight="1">
      <c r="A1" s="213" t="s">
        <v>453</v>
      </c>
      <c r="B1" s="211"/>
      <c r="C1" s="211"/>
      <c r="D1" s="55"/>
    </row>
    <row r="2" ht="25.5" customHeight="1"/>
    <row r="3" spans="1:9" ht="15">
      <c r="A3" s="221" t="s">
        <v>150</v>
      </c>
      <c r="B3" s="221"/>
      <c r="C3" s="221"/>
      <c r="D3" s="221"/>
      <c r="E3" s="221"/>
      <c r="F3" s="221"/>
      <c r="G3" s="221"/>
      <c r="H3" s="221"/>
      <c r="I3" s="78"/>
    </row>
    <row r="4" spans="1:9" ht="29.25" customHeight="1">
      <c r="A4" s="194" t="s">
        <v>98</v>
      </c>
      <c r="B4" s="211"/>
      <c r="C4" s="211"/>
      <c r="D4" s="211"/>
      <c r="E4" s="211"/>
      <c r="F4" s="211"/>
      <c r="G4" s="211"/>
      <c r="H4" s="211"/>
      <c r="I4" s="55"/>
    </row>
    <row r="5" spans="1:9" ht="14.25" customHeight="1">
      <c r="A5" s="11"/>
      <c r="B5" s="12"/>
      <c r="C5" s="12"/>
      <c r="D5" s="12"/>
      <c r="E5" s="12"/>
      <c r="F5" s="12"/>
      <c r="G5" s="12"/>
      <c r="H5" s="12"/>
      <c r="I5" s="12"/>
    </row>
    <row r="6" spans="1:10" ht="63.75" customHeight="1">
      <c r="A6" s="49" t="s">
        <v>17</v>
      </c>
      <c r="B6" s="1" t="s">
        <v>9</v>
      </c>
      <c r="C6" s="1" t="s">
        <v>152</v>
      </c>
      <c r="D6" s="1" t="s">
        <v>18</v>
      </c>
      <c r="E6" s="1" t="s">
        <v>11</v>
      </c>
      <c r="F6" s="1" t="s">
        <v>12</v>
      </c>
      <c r="G6" s="1" t="s">
        <v>13</v>
      </c>
      <c r="H6" s="1" t="s">
        <v>19</v>
      </c>
      <c r="I6" s="1" t="s">
        <v>281</v>
      </c>
      <c r="J6" s="2" t="s">
        <v>282</v>
      </c>
    </row>
    <row r="7" spans="1:10" ht="1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85">
        <v>10</v>
      </c>
    </row>
    <row r="8" spans="1:10" ht="27.75" customHeight="1">
      <c r="A8" s="4">
        <v>1</v>
      </c>
      <c r="B8" s="23" t="s">
        <v>161</v>
      </c>
      <c r="C8" s="5" t="s">
        <v>162</v>
      </c>
      <c r="D8" s="5" t="s">
        <v>20</v>
      </c>
      <c r="E8" s="174">
        <v>10000</v>
      </c>
      <c r="F8" s="175"/>
      <c r="G8" s="53"/>
      <c r="H8" s="80">
        <v>0.05</v>
      </c>
      <c r="I8" s="81"/>
      <c r="J8" s="77"/>
    </row>
    <row r="9" spans="1:10" ht="33" customHeight="1">
      <c r="A9" s="190" t="s">
        <v>15</v>
      </c>
      <c r="B9" s="191"/>
      <c r="C9" s="191"/>
      <c r="D9" s="191"/>
      <c r="E9" s="191"/>
      <c r="F9" s="192"/>
      <c r="G9" s="14">
        <f>G8</f>
        <v>0</v>
      </c>
      <c r="H9" s="77"/>
      <c r="I9" s="77"/>
      <c r="J9" s="79"/>
    </row>
    <row r="10" spans="1:10" ht="32.25" customHeight="1">
      <c r="A10" s="190" t="s">
        <v>16</v>
      </c>
      <c r="B10" s="191"/>
      <c r="C10" s="191"/>
      <c r="D10" s="191"/>
      <c r="E10" s="191"/>
      <c r="F10" s="192"/>
      <c r="G10" s="25"/>
      <c r="H10" s="17"/>
      <c r="I10" s="17"/>
      <c r="J10" s="14">
        <f>J8</f>
        <v>0</v>
      </c>
    </row>
    <row r="11" spans="1:9" ht="27.75" customHeight="1">
      <c r="A11" s="58"/>
      <c r="G11" s="59"/>
      <c r="H11" s="60"/>
      <c r="I11" s="60"/>
    </row>
    <row r="12" spans="1:9" ht="19.5" customHeight="1" hidden="1">
      <c r="A12" s="105"/>
      <c r="B12" s="98" t="s">
        <v>335</v>
      </c>
      <c r="C12" s="98"/>
      <c r="D12" s="98"/>
      <c r="E12" s="98">
        <v>4.1749</v>
      </c>
      <c r="F12" s="98"/>
      <c r="G12" s="98"/>
      <c r="H12" s="112"/>
      <c r="I12" s="12"/>
    </row>
    <row r="13" spans="1:9" ht="18.75" customHeight="1" hidden="1">
      <c r="A13" s="111"/>
      <c r="B13" s="62"/>
      <c r="C13" s="62"/>
      <c r="D13" s="62"/>
      <c r="E13" s="62"/>
      <c r="F13" s="62"/>
      <c r="G13" s="62"/>
      <c r="H13" s="113"/>
      <c r="I13" s="65"/>
    </row>
    <row r="14" spans="1:9" ht="18.75" customHeight="1" hidden="1">
      <c r="A14" s="103"/>
      <c r="B14" s="62" t="s">
        <v>336</v>
      </c>
      <c r="C14" s="100"/>
      <c r="D14" s="100"/>
      <c r="E14" s="110">
        <f>G9</f>
        <v>0</v>
      </c>
      <c r="F14" s="100"/>
      <c r="G14" s="100"/>
      <c r="H14" s="62"/>
      <c r="I14" s="55"/>
    </row>
    <row r="15" spans="1:9" ht="18.75" customHeight="1" hidden="1">
      <c r="A15" s="104"/>
      <c r="B15" s="98" t="s">
        <v>337</v>
      </c>
      <c r="C15" s="99"/>
      <c r="D15" s="101"/>
      <c r="E15" s="101">
        <f>E14/E12</f>
        <v>0</v>
      </c>
      <c r="F15" s="99"/>
      <c r="G15" s="101"/>
      <c r="H15" s="62"/>
      <c r="I15" s="55"/>
    </row>
    <row r="16" spans="1:7" ht="21" customHeight="1" hidden="1">
      <c r="A16" s="15"/>
      <c r="B16" s="98" t="s">
        <v>338</v>
      </c>
      <c r="C16" s="98"/>
      <c r="D16" s="102"/>
      <c r="E16" s="115">
        <f>J10</f>
        <v>0</v>
      </c>
      <c r="F16" s="98"/>
      <c r="G16" s="102"/>
    </row>
    <row r="17" spans="1:7" ht="14.25" hidden="1">
      <c r="A17" s="15"/>
      <c r="B17" s="98"/>
      <c r="C17" s="98"/>
      <c r="D17" s="98"/>
      <c r="E17" s="98"/>
      <c r="F17" s="98"/>
      <c r="G17" s="98"/>
    </row>
    <row r="18" spans="2:7" ht="18" customHeight="1" hidden="1">
      <c r="B18" s="98" t="s">
        <v>340</v>
      </c>
      <c r="C18" s="98"/>
      <c r="D18" s="98"/>
      <c r="E18" s="98"/>
      <c r="F18" s="98"/>
      <c r="G18" s="98"/>
    </row>
    <row r="19" spans="2:7" ht="19.5" customHeight="1" hidden="1">
      <c r="B19" s="98" t="s">
        <v>339</v>
      </c>
      <c r="C19" s="98"/>
      <c r="D19" s="98"/>
      <c r="E19" s="98"/>
      <c r="F19" s="98"/>
      <c r="G19" s="98"/>
    </row>
    <row r="21" spans="1:8" ht="15">
      <c r="A21" s="10" t="s">
        <v>489</v>
      </c>
      <c r="G21" s="12"/>
      <c r="H21" s="12"/>
    </row>
    <row r="22" spans="1:8" ht="42.75" customHeight="1">
      <c r="A22" s="222" t="s">
        <v>457</v>
      </c>
      <c r="B22" s="197"/>
      <c r="C22" s="197"/>
      <c r="D22" s="197"/>
      <c r="E22" s="197"/>
      <c r="F22" s="197"/>
      <c r="G22" s="197"/>
      <c r="H22" s="197"/>
    </row>
    <row r="23" spans="1:8" ht="27.75" customHeight="1">
      <c r="A23" s="182"/>
      <c r="B23" s="55"/>
      <c r="C23" s="55"/>
      <c r="D23" s="55"/>
      <c r="E23" s="55"/>
      <c r="F23" s="55"/>
      <c r="G23" s="55"/>
      <c r="H23" s="55"/>
    </row>
    <row r="24" spans="1:8" ht="36.75" customHeight="1">
      <c r="A24" s="212" t="s">
        <v>493</v>
      </c>
      <c r="B24" s="211"/>
      <c r="C24" s="211"/>
      <c r="D24" s="211"/>
      <c r="E24" s="211"/>
      <c r="F24" s="211"/>
      <c r="G24" s="211"/>
      <c r="H24" s="55"/>
    </row>
  </sheetData>
  <sheetProtection/>
  <mergeCells count="7">
    <mergeCell ref="A24:G24"/>
    <mergeCell ref="A10:F10"/>
    <mergeCell ref="A1:C1"/>
    <mergeCell ref="A3:H3"/>
    <mergeCell ref="A4:H4"/>
    <mergeCell ref="A9:F9"/>
    <mergeCell ref="A22:H22"/>
  </mergeCells>
  <printOptions/>
  <pageMargins left="0.984251968503937" right="0.5511811023622047" top="0.7480314960629921" bottom="0.984251968503937" header="0.5118110236220472" footer="0.5118110236220472"/>
  <pageSetup horizontalDpi="600" verticalDpi="600" orientation="landscape" paperSize="9" r:id="rId1"/>
  <headerFooter alignWithMargins="0">
    <oddHeader>&amp;CStrona &amp;P z &amp;N&amp;Rzałącznik nr 2 do SIWZ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zoomScaleSheetLayoutView="100" zoomScalePageLayoutView="0" workbookViewId="0" topLeftCell="A1">
      <selection activeCell="A1" sqref="A1:L26"/>
    </sheetView>
  </sheetViews>
  <sheetFormatPr defaultColWidth="9.140625" defaultRowHeight="12.75"/>
  <cols>
    <col min="1" max="1" width="2.421875" style="0" customWidth="1"/>
    <col min="2" max="2" width="5.140625" style="0" customWidth="1"/>
    <col min="3" max="3" width="14.7109375" style="0" customWidth="1"/>
    <col min="4" max="4" width="13.8515625" style="0" customWidth="1"/>
    <col min="5" max="5" width="10.140625" style="0" bestFit="1" customWidth="1"/>
    <col min="7" max="7" width="11.8515625" style="0" customWidth="1"/>
    <col min="8" max="8" width="16.8515625" style="0" customWidth="1"/>
    <col min="9" max="9" width="10.421875" style="0" customWidth="1"/>
    <col min="10" max="10" width="11.421875" style="0" customWidth="1"/>
    <col min="11" max="11" width="11.00390625" style="0" customWidth="1"/>
    <col min="12" max="12" width="16.7109375" style="0" customWidth="1"/>
    <col min="13" max="13" width="6.57421875" style="0" customWidth="1"/>
    <col min="14" max="14" width="7.8515625" style="0" customWidth="1"/>
    <col min="15" max="15" width="7.7109375" style="0" customWidth="1"/>
    <col min="16" max="16" width="11.28125" style="0" customWidth="1"/>
    <col min="19" max="20" width="11.8515625" style="0" customWidth="1"/>
  </cols>
  <sheetData>
    <row r="1" spans="1:4" ht="24" customHeight="1">
      <c r="A1" s="213" t="s">
        <v>453</v>
      </c>
      <c r="B1" s="211"/>
      <c r="C1" s="211"/>
      <c r="D1" s="211"/>
    </row>
    <row r="2" spans="2:9" ht="24" customHeight="1">
      <c r="B2" s="193" t="s">
        <v>150</v>
      </c>
      <c r="C2" s="211"/>
      <c r="D2" s="211"/>
      <c r="E2" s="211"/>
      <c r="F2" s="211"/>
      <c r="G2" s="211"/>
      <c r="H2" s="211"/>
      <c r="I2" s="211"/>
    </row>
    <row r="3" spans="2:9" ht="24.75" customHeight="1">
      <c r="B3" s="194" t="s">
        <v>99</v>
      </c>
      <c r="C3" s="211"/>
      <c r="D3" s="211"/>
      <c r="E3" s="211"/>
      <c r="F3" s="211"/>
      <c r="G3" s="211"/>
      <c r="H3" s="211"/>
      <c r="I3" s="211"/>
    </row>
    <row r="4" spans="2:9" ht="19.5" customHeight="1">
      <c r="B4" s="20"/>
      <c r="C4" s="12"/>
      <c r="D4" s="12"/>
      <c r="E4" s="12"/>
      <c r="F4" s="12"/>
      <c r="G4" s="12"/>
      <c r="H4" s="12"/>
      <c r="I4" s="12"/>
    </row>
    <row r="5" spans="2:11" ht="72">
      <c r="B5" s="49" t="s">
        <v>17</v>
      </c>
      <c r="C5" s="1" t="s">
        <v>9</v>
      </c>
      <c r="D5" s="1" t="s">
        <v>152</v>
      </c>
      <c r="E5" s="1" t="s">
        <v>18</v>
      </c>
      <c r="F5" s="1" t="s">
        <v>11</v>
      </c>
      <c r="G5" s="1" t="s">
        <v>12</v>
      </c>
      <c r="H5" s="1" t="s">
        <v>13</v>
      </c>
      <c r="I5" s="1" t="s">
        <v>19</v>
      </c>
      <c r="J5" s="1" t="s">
        <v>281</v>
      </c>
      <c r="K5" s="2" t="s">
        <v>282</v>
      </c>
    </row>
    <row r="6" spans="2:11" s="39" customFormat="1" ht="12.75">
      <c r="B6" s="1">
        <v>1</v>
      </c>
      <c r="C6" s="3">
        <v>2</v>
      </c>
      <c r="D6" s="1">
        <v>3</v>
      </c>
      <c r="E6" s="1">
        <v>4</v>
      </c>
      <c r="F6" s="1">
        <v>5</v>
      </c>
      <c r="G6" s="1">
        <v>6</v>
      </c>
      <c r="H6" s="52">
        <v>7</v>
      </c>
      <c r="I6" s="1">
        <v>8</v>
      </c>
      <c r="J6" s="94">
        <v>9</v>
      </c>
      <c r="K6" s="94">
        <v>10</v>
      </c>
    </row>
    <row r="7" spans="2:11" s="35" customFormat="1" ht="36">
      <c r="B7" s="30">
        <v>1</v>
      </c>
      <c r="C7" s="69" t="s">
        <v>7</v>
      </c>
      <c r="D7" s="37" t="s">
        <v>151</v>
      </c>
      <c r="E7" s="37" t="s">
        <v>14</v>
      </c>
      <c r="F7" s="137">
        <v>20</v>
      </c>
      <c r="G7" s="144"/>
      <c r="H7" s="140"/>
      <c r="I7" s="83">
        <v>0.05</v>
      </c>
      <c r="J7" s="84"/>
      <c r="K7" s="84"/>
    </row>
    <row r="8" spans="2:11" s="35" customFormat="1" ht="29.25" customHeight="1">
      <c r="B8" s="30">
        <v>2</v>
      </c>
      <c r="C8" s="38" t="s">
        <v>83</v>
      </c>
      <c r="D8" s="33" t="s">
        <v>151</v>
      </c>
      <c r="E8" s="33" t="s">
        <v>14</v>
      </c>
      <c r="F8" s="146">
        <v>35</v>
      </c>
      <c r="G8" s="144"/>
      <c r="H8" s="140"/>
      <c r="I8" s="83">
        <v>0.05</v>
      </c>
      <c r="J8" s="84"/>
      <c r="K8" s="84"/>
    </row>
    <row r="9" spans="2:11" s="35" customFormat="1" ht="47.25" customHeight="1">
      <c r="B9" s="30">
        <v>3</v>
      </c>
      <c r="C9" s="116" t="s">
        <v>441</v>
      </c>
      <c r="D9" s="117" t="s">
        <v>378</v>
      </c>
      <c r="E9" s="33" t="s">
        <v>346</v>
      </c>
      <c r="F9" s="146">
        <v>10</v>
      </c>
      <c r="G9" s="144"/>
      <c r="H9" s="140"/>
      <c r="I9" s="83">
        <v>0.05</v>
      </c>
      <c r="J9" s="84"/>
      <c r="K9" s="84"/>
    </row>
    <row r="10" spans="2:11" s="35" customFormat="1" ht="29.25" customHeight="1">
      <c r="B10" s="219" t="s">
        <v>15</v>
      </c>
      <c r="C10" s="223"/>
      <c r="D10" s="223"/>
      <c r="E10" s="219"/>
      <c r="F10" s="219"/>
      <c r="G10" s="219"/>
      <c r="H10" s="25">
        <f>SUM(H7:H9)</f>
        <v>0</v>
      </c>
      <c r="I10" s="16"/>
      <c r="J10" s="82"/>
      <c r="K10" s="84"/>
    </row>
    <row r="11" spans="2:11" ht="30" customHeight="1">
      <c r="B11" s="219" t="s">
        <v>16</v>
      </c>
      <c r="C11" s="219"/>
      <c r="D11" s="219"/>
      <c r="E11" s="219"/>
      <c r="F11" s="219"/>
      <c r="G11" s="219"/>
      <c r="H11" s="16"/>
      <c r="I11" s="16"/>
      <c r="J11" s="79"/>
      <c r="K11" s="14">
        <f>SUM(K7:K9)</f>
        <v>0</v>
      </c>
    </row>
    <row r="12" ht="17.25" customHeight="1">
      <c r="B12" s="10"/>
    </row>
    <row r="13" spans="2:11" ht="20.25" customHeight="1" hidden="1">
      <c r="B13" s="105"/>
      <c r="C13" s="98" t="s">
        <v>335</v>
      </c>
      <c r="D13" s="98"/>
      <c r="E13" s="98">
        <v>4.1749</v>
      </c>
      <c r="F13" s="62"/>
      <c r="G13" s="62"/>
      <c r="H13" s="62"/>
      <c r="I13" s="62"/>
      <c r="J13" s="62"/>
      <c r="K13" s="62"/>
    </row>
    <row r="14" spans="2:11" ht="6.75" customHeight="1" hidden="1">
      <c r="B14" s="111"/>
      <c r="C14" s="62"/>
      <c r="D14" s="62"/>
      <c r="E14" s="62"/>
      <c r="F14" s="62"/>
      <c r="G14" s="62"/>
      <c r="H14" s="62"/>
      <c r="I14" s="62"/>
      <c r="J14" s="62"/>
      <c r="K14" s="62"/>
    </row>
    <row r="15" spans="2:11" ht="14.25" hidden="1">
      <c r="B15" s="21"/>
      <c r="C15" s="62" t="s">
        <v>336</v>
      </c>
      <c r="D15" s="100"/>
      <c r="E15" s="100">
        <f>H10</f>
        <v>0</v>
      </c>
      <c r="F15" s="62"/>
      <c r="G15" s="62"/>
      <c r="H15" s="62"/>
      <c r="I15" s="62"/>
      <c r="J15" s="62"/>
      <c r="K15" s="62"/>
    </row>
    <row r="16" spans="2:11" ht="15.75" customHeight="1" hidden="1">
      <c r="B16" s="104"/>
      <c r="C16" s="98" t="s">
        <v>337</v>
      </c>
      <c r="D16" s="99"/>
      <c r="E16" s="101">
        <f>E15/E13</f>
        <v>0</v>
      </c>
      <c r="F16" s="62"/>
      <c r="G16" s="62"/>
      <c r="H16" s="62"/>
      <c r="I16" s="62"/>
      <c r="J16" s="62"/>
      <c r="K16" s="62"/>
    </row>
    <row r="17" spans="3:5" ht="12.75" customHeight="1" hidden="1">
      <c r="C17" s="98" t="s">
        <v>338</v>
      </c>
      <c r="D17" s="98"/>
      <c r="E17" s="102">
        <f>K11</f>
        <v>0</v>
      </c>
    </row>
    <row r="18" spans="3:5" ht="23.25" customHeight="1" hidden="1">
      <c r="C18" s="98"/>
      <c r="D18" s="98"/>
      <c r="E18" s="98"/>
    </row>
    <row r="19" spans="3:5" ht="18.75" customHeight="1" hidden="1">
      <c r="C19" s="98" t="s">
        <v>340</v>
      </c>
      <c r="D19" s="98"/>
      <c r="E19" s="98"/>
    </row>
    <row r="20" spans="3:5" ht="18" customHeight="1" hidden="1">
      <c r="C20" s="98" t="s">
        <v>339</v>
      </c>
      <c r="D20" s="98"/>
      <c r="E20" s="98"/>
    </row>
    <row r="22" ht="15">
      <c r="C22" s="10" t="s">
        <v>490</v>
      </c>
    </row>
    <row r="23" ht="39" customHeight="1">
      <c r="C23" s="181" t="s">
        <v>457</v>
      </c>
    </row>
    <row r="24" ht="14.25">
      <c r="C24" s="21"/>
    </row>
    <row r="25" spans="3:10" ht="46.5" customHeight="1">
      <c r="C25" s="212" t="s">
        <v>494</v>
      </c>
      <c r="D25" s="211"/>
      <c r="E25" s="211"/>
      <c r="F25" s="211"/>
      <c r="G25" s="211"/>
      <c r="H25" s="211"/>
      <c r="I25" s="211"/>
      <c r="J25" s="211"/>
    </row>
    <row r="27" spans="3:5" ht="12.75">
      <c r="C27" s="26"/>
      <c r="E27" s="26"/>
    </row>
  </sheetData>
  <sheetProtection/>
  <mergeCells count="6">
    <mergeCell ref="C25:J25"/>
    <mergeCell ref="A1:D1"/>
    <mergeCell ref="B11:G11"/>
    <mergeCell ref="B2:I2"/>
    <mergeCell ref="B3:I3"/>
    <mergeCell ref="B10:G1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  <headerFooter alignWithMargins="0">
    <oddHeader>&amp;Rzałącznik nr 2 do SIWZ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74"/>
  <sheetViews>
    <sheetView zoomScaleSheetLayoutView="100" zoomScalePageLayoutView="0" workbookViewId="0" topLeftCell="A1">
      <selection activeCell="L17" sqref="L17"/>
    </sheetView>
  </sheetViews>
  <sheetFormatPr defaultColWidth="9.140625" defaultRowHeight="12.75"/>
  <cols>
    <col min="1" max="1" width="5.00390625" style="0" customWidth="1"/>
    <col min="2" max="2" width="26.57421875" style="0" customWidth="1"/>
    <col min="3" max="3" width="6.28125" style="0" customWidth="1"/>
    <col min="4" max="4" width="11.00390625" style="76" customWidth="1"/>
    <col min="5" max="5" width="9.7109375" style="0" customWidth="1"/>
    <col min="6" max="6" width="11.57421875" style="0" customWidth="1"/>
    <col min="7" max="7" width="7.8515625" style="0" customWidth="1"/>
    <col min="8" max="8" width="8.8515625" style="0" customWidth="1"/>
    <col min="9" max="9" width="12.7109375" style="0" customWidth="1"/>
    <col min="10" max="10" width="10.00390625" style="0" customWidth="1"/>
    <col min="11" max="11" width="8.8515625" style="0" customWidth="1"/>
    <col min="12" max="12" width="10.8515625" style="0" customWidth="1"/>
    <col min="13" max="13" width="13.00390625" style="0" customWidth="1"/>
    <col min="14" max="14" width="8.140625" style="0" customWidth="1"/>
    <col min="15" max="15" width="10.140625" style="0" customWidth="1"/>
    <col min="16" max="16" width="12.8515625" style="0" customWidth="1"/>
  </cols>
  <sheetData>
    <row r="1" spans="1:4" ht="22.5" customHeight="1">
      <c r="A1" s="213" t="s">
        <v>453</v>
      </c>
      <c r="B1" s="211"/>
      <c r="C1" s="64"/>
      <c r="D1" s="71"/>
    </row>
    <row r="2" spans="1:7" ht="23.25" customHeight="1">
      <c r="A2" s="193" t="s">
        <v>150</v>
      </c>
      <c r="B2" s="211"/>
      <c r="C2" s="211"/>
      <c r="D2" s="211"/>
      <c r="E2" s="211"/>
      <c r="F2" s="211"/>
      <c r="G2" s="211"/>
    </row>
    <row r="3" spans="1:7" ht="18" customHeight="1">
      <c r="A3" s="194" t="s">
        <v>100</v>
      </c>
      <c r="B3" s="211"/>
      <c r="C3" s="211"/>
      <c r="D3" s="211"/>
      <c r="E3" s="211"/>
      <c r="F3" s="211"/>
      <c r="G3" s="211"/>
    </row>
    <row r="4" spans="1:7" ht="12.75">
      <c r="A4" s="11"/>
      <c r="B4" s="12"/>
      <c r="C4" s="12"/>
      <c r="D4" s="72"/>
      <c r="E4" s="12"/>
      <c r="F4" s="12"/>
      <c r="G4" s="12"/>
    </row>
    <row r="5" spans="1:9" ht="48">
      <c r="A5" s="1" t="s">
        <v>21</v>
      </c>
      <c r="B5" s="1" t="s">
        <v>9</v>
      </c>
      <c r="C5" s="1" t="s">
        <v>18</v>
      </c>
      <c r="D5" s="73" t="s">
        <v>11</v>
      </c>
      <c r="E5" s="1" t="s">
        <v>12</v>
      </c>
      <c r="F5" s="1" t="s">
        <v>13</v>
      </c>
      <c r="G5" s="1" t="s">
        <v>19</v>
      </c>
      <c r="H5" s="1" t="s">
        <v>281</v>
      </c>
      <c r="I5" s="2" t="s">
        <v>282</v>
      </c>
    </row>
    <row r="6" spans="1:9" ht="12.75" customHeight="1">
      <c r="A6" s="1">
        <v>1</v>
      </c>
      <c r="B6" s="1">
        <v>2</v>
      </c>
      <c r="C6" s="1">
        <v>3</v>
      </c>
      <c r="D6" s="73">
        <v>4</v>
      </c>
      <c r="E6" s="1">
        <v>5</v>
      </c>
      <c r="F6" s="1">
        <v>6</v>
      </c>
      <c r="G6" s="1">
        <v>7</v>
      </c>
      <c r="H6" s="85">
        <v>8</v>
      </c>
      <c r="I6" s="85">
        <v>9</v>
      </c>
    </row>
    <row r="7" spans="1:12" ht="20.25" customHeight="1">
      <c r="A7" s="33" t="s">
        <v>22</v>
      </c>
      <c r="B7" s="48" t="s">
        <v>63</v>
      </c>
      <c r="C7" s="4" t="s">
        <v>14</v>
      </c>
      <c r="D7" s="146">
        <v>220</v>
      </c>
      <c r="E7" s="118"/>
      <c r="F7" s="31"/>
      <c r="G7" s="83"/>
      <c r="H7" s="119"/>
      <c r="I7" s="119"/>
      <c r="J7" s="96"/>
      <c r="K7" s="96"/>
      <c r="L7" s="96"/>
    </row>
    <row r="8" spans="1:12" ht="20.25" customHeight="1">
      <c r="A8" s="33" t="s">
        <v>23</v>
      </c>
      <c r="B8" s="24" t="s">
        <v>138</v>
      </c>
      <c r="C8" s="37" t="s">
        <v>14</v>
      </c>
      <c r="D8" s="137">
        <v>550</v>
      </c>
      <c r="E8" s="31"/>
      <c r="F8" s="31"/>
      <c r="G8" s="83"/>
      <c r="H8" s="119"/>
      <c r="I8" s="119"/>
      <c r="J8" s="96"/>
      <c r="K8" s="96"/>
      <c r="L8" s="96"/>
    </row>
    <row r="9" spans="1:12" ht="20.25" customHeight="1">
      <c r="A9" s="33" t="s">
        <v>24</v>
      </c>
      <c r="B9" s="24" t="s">
        <v>246</v>
      </c>
      <c r="C9" s="37" t="s">
        <v>20</v>
      </c>
      <c r="D9" s="137">
        <v>30</v>
      </c>
      <c r="E9" s="31"/>
      <c r="F9" s="31"/>
      <c r="G9" s="83"/>
      <c r="H9" s="119"/>
      <c r="I9" s="119"/>
      <c r="J9" s="96"/>
      <c r="K9" s="96"/>
      <c r="L9" s="96"/>
    </row>
    <row r="10" spans="1:12" ht="20.25" customHeight="1">
      <c r="A10" s="33" t="s">
        <v>25</v>
      </c>
      <c r="B10" s="24" t="s">
        <v>283</v>
      </c>
      <c r="C10" s="37" t="s">
        <v>14</v>
      </c>
      <c r="D10" s="137">
        <v>20</v>
      </c>
      <c r="E10" s="31"/>
      <c r="F10" s="31"/>
      <c r="G10" s="83"/>
      <c r="H10" s="119"/>
      <c r="I10" s="119"/>
      <c r="J10" s="96"/>
      <c r="K10" s="96"/>
      <c r="L10" s="96"/>
    </row>
    <row r="11" spans="1:12" ht="20.25" customHeight="1">
      <c r="A11" s="33" t="s">
        <v>26</v>
      </c>
      <c r="B11" s="24" t="s">
        <v>139</v>
      </c>
      <c r="C11" s="37" t="s">
        <v>14</v>
      </c>
      <c r="D11" s="137">
        <v>300</v>
      </c>
      <c r="E11" s="31"/>
      <c r="F11" s="31"/>
      <c r="G11" s="83"/>
      <c r="H11" s="119"/>
      <c r="I11" s="119"/>
      <c r="J11" s="96"/>
      <c r="K11" s="96"/>
      <c r="L11" s="96"/>
    </row>
    <row r="12" spans="1:12" ht="20.25" customHeight="1">
      <c r="A12" s="33" t="s">
        <v>28</v>
      </c>
      <c r="B12" s="24" t="s">
        <v>38</v>
      </c>
      <c r="C12" s="37" t="s">
        <v>14</v>
      </c>
      <c r="D12" s="137">
        <v>220</v>
      </c>
      <c r="E12" s="31"/>
      <c r="F12" s="31"/>
      <c r="G12" s="83"/>
      <c r="H12" s="119"/>
      <c r="I12" s="119"/>
      <c r="J12" s="96"/>
      <c r="K12" s="96"/>
      <c r="L12" s="96"/>
    </row>
    <row r="13" spans="1:12" ht="20.25" customHeight="1">
      <c r="A13" s="33" t="s">
        <v>29</v>
      </c>
      <c r="B13" s="41" t="s">
        <v>245</v>
      </c>
      <c r="C13" s="37" t="s">
        <v>14</v>
      </c>
      <c r="D13" s="137">
        <v>50</v>
      </c>
      <c r="E13" s="31"/>
      <c r="F13" s="31"/>
      <c r="G13" s="83"/>
      <c r="H13" s="119"/>
      <c r="I13" s="119"/>
      <c r="J13" s="96"/>
      <c r="K13" s="96"/>
      <c r="L13" s="96"/>
    </row>
    <row r="14" spans="1:12" ht="20.25" customHeight="1">
      <c r="A14" s="33" t="s">
        <v>30</v>
      </c>
      <c r="B14" s="24" t="s">
        <v>140</v>
      </c>
      <c r="C14" s="37" t="s">
        <v>14</v>
      </c>
      <c r="D14" s="137">
        <v>60</v>
      </c>
      <c r="E14" s="31"/>
      <c r="F14" s="31"/>
      <c r="G14" s="83"/>
      <c r="H14" s="119"/>
      <c r="I14" s="119"/>
      <c r="J14" s="96"/>
      <c r="K14" s="96"/>
      <c r="L14" s="96"/>
    </row>
    <row r="15" spans="1:12" ht="20.25" customHeight="1">
      <c r="A15" s="33" t="s">
        <v>31</v>
      </c>
      <c r="B15" s="63" t="s">
        <v>355</v>
      </c>
      <c r="C15" s="37" t="s">
        <v>14</v>
      </c>
      <c r="D15" s="137">
        <v>50</v>
      </c>
      <c r="E15" s="31"/>
      <c r="F15" s="31"/>
      <c r="G15" s="83"/>
      <c r="H15" s="119"/>
      <c r="I15" s="119"/>
      <c r="J15" s="96"/>
      <c r="K15" s="96"/>
      <c r="L15" s="96"/>
    </row>
    <row r="16" spans="1:12" ht="20.25" customHeight="1">
      <c r="A16" s="33" t="s">
        <v>398</v>
      </c>
      <c r="B16" s="24" t="s">
        <v>141</v>
      </c>
      <c r="C16" s="37" t="s">
        <v>20</v>
      </c>
      <c r="D16" s="137">
        <v>80</v>
      </c>
      <c r="E16" s="31"/>
      <c r="F16" s="31"/>
      <c r="G16" s="83"/>
      <c r="H16" s="119"/>
      <c r="I16" s="119"/>
      <c r="J16" s="96"/>
      <c r="K16" s="96"/>
      <c r="L16" s="96"/>
    </row>
    <row r="17" spans="1:12" ht="24.75" customHeight="1">
      <c r="A17" s="33" t="s">
        <v>34</v>
      </c>
      <c r="B17" s="24" t="s">
        <v>73</v>
      </c>
      <c r="C17" s="37" t="s">
        <v>14</v>
      </c>
      <c r="D17" s="137">
        <v>60</v>
      </c>
      <c r="E17" s="31"/>
      <c r="F17" s="31"/>
      <c r="G17" s="83"/>
      <c r="H17" s="119"/>
      <c r="I17" s="119"/>
      <c r="J17" s="96"/>
      <c r="K17" s="96"/>
      <c r="L17" s="96"/>
    </row>
    <row r="18" spans="1:12" ht="20.25" customHeight="1">
      <c r="A18" s="33" t="s">
        <v>35</v>
      </c>
      <c r="B18" s="24" t="s">
        <v>67</v>
      </c>
      <c r="C18" s="37" t="s">
        <v>14</v>
      </c>
      <c r="D18" s="137">
        <v>30</v>
      </c>
      <c r="E18" s="31"/>
      <c r="F18" s="31"/>
      <c r="G18" s="83"/>
      <c r="H18" s="119"/>
      <c r="I18" s="119"/>
      <c r="J18" s="96"/>
      <c r="K18" s="96"/>
      <c r="L18" s="96"/>
    </row>
    <row r="19" spans="1:12" ht="20.25" customHeight="1">
      <c r="A19" s="33" t="s">
        <v>37</v>
      </c>
      <c r="B19" s="24" t="s">
        <v>142</v>
      </c>
      <c r="C19" s="37" t="s">
        <v>14</v>
      </c>
      <c r="D19" s="137">
        <v>200</v>
      </c>
      <c r="E19" s="31"/>
      <c r="F19" s="31"/>
      <c r="G19" s="83"/>
      <c r="H19" s="119"/>
      <c r="I19" s="119"/>
      <c r="J19" s="96"/>
      <c r="K19" s="96"/>
      <c r="L19" s="96"/>
    </row>
    <row r="20" spans="1:12" ht="20.25" customHeight="1">
      <c r="A20" s="33" t="s">
        <v>39</v>
      </c>
      <c r="B20" s="24" t="s">
        <v>64</v>
      </c>
      <c r="C20" s="37" t="s">
        <v>14</v>
      </c>
      <c r="D20" s="137">
        <v>420</v>
      </c>
      <c r="E20" s="31"/>
      <c r="F20" s="31"/>
      <c r="G20" s="83"/>
      <c r="H20" s="119"/>
      <c r="I20" s="119"/>
      <c r="J20" s="96"/>
      <c r="K20" s="96"/>
      <c r="L20" s="96"/>
    </row>
    <row r="21" spans="1:12" ht="20.25" customHeight="1">
      <c r="A21" s="33" t="s">
        <v>40</v>
      </c>
      <c r="B21" s="24" t="s">
        <v>247</v>
      </c>
      <c r="C21" s="37" t="s">
        <v>20</v>
      </c>
      <c r="D21" s="137">
        <v>25</v>
      </c>
      <c r="E21" s="31"/>
      <c r="F21" s="31"/>
      <c r="G21" s="83"/>
      <c r="H21" s="119"/>
      <c r="I21" s="119"/>
      <c r="J21" s="96"/>
      <c r="K21" s="96"/>
      <c r="L21" s="96"/>
    </row>
    <row r="22" spans="1:12" ht="20.25" customHeight="1">
      <c r="A22" s="33" t="s">
        <v>41</v>
      </c>
      <c r="B22" s="41" t="s">
        <v>44</v>
      </c>
      <c r="C22" s="37" t="s">
        <v>14</v>
      </c>
      <c r="D22" s="137">
        <v>150</v>
      </c>
      <c r="E22" s="31"/>
      <c r="F22" s="31"/>
      <c r="G22" s="83"/>
      <c r="H22" s="119"/>
      <c r="I22" s="119"/>
      <c r="J22" s="96"/>
      <c r="K22" s="96"/>
      <c r="L22" s="96"/>
    </row>
    <row r="23" spans="1:12" ht="20.25" customHeight="1">
      <c r="A23" s="33" t="s">
        <v>43</v>
      </c>
      <c r="B23" s="24" t="s">
        <v>105</v>
      </c>
      <c r="C23" s="37" t="s">
        <v>20</v>
      </c>
      <c r="D23" s="137">
        <v>40</v>
      </c>
      <c r="E23" s="31"/>
      <c r="F23" s="31"/>
      <c r="G23" s="83"/>
      <c r="H23" s="119"/>
      <c r="I23" s="119"/>
      <c r="J23" s="96"/>
      <c r="K23" s="96"/>
      <c r="L23" s="96"/>
    </row>
    <row r="24" spans="1:12" ht="20.25" customHeight="1">
      <c r="A24" s="33" t="s">
        <v>45</v>
      </c>
      <c r="B24" s="24" t="s">
        <v>58</v>
      </c>
      <c r="C24" s="37" t="s">
        <v>14</v>
      </c>
      <c r="D24" s="137">
        <v>100</v>
      </c>
      <c r="E24" s="31"/>
      <c r="F24" s="31"/>
      <c r="G24" s="83"/>
      <c r="H24" s="119"/>
      <c r="I24" s="119"/>
      <c r="J24" s="96"/>
      <c r="K24" s="96"/>
      <c r="L24" s="96"/>
    </row>
    <row r="25" spans="1:12" ht="20.25" customHeight="1">
      <c r="A25" s="33" t="s">
        <v>101</v>
      </c>
      <c r="B25" s="24" t="s">
        <v>46</v>
      </c>
      <c r="C25" s="37" t="s">
        <v>14</v>
      </c>
      <c r="D25" s="137">
        <v>350</v>
      </c>
      <c r="E25" s="31"/>
      <c r="F25" s="31"/>
      <c r="G25" s="83"/>
      <c r="H25" s="119"/>
      <c r="I25" s="119"/>
      <c r="J25" s="96"/>
      <c r="K25" s="96"/>
      <c r="L25" s="96"/>
    </row>
    <row r="26" spans="1:12" ht="18.75" customHeight="1">
      <c r="A26" s="33" t="s">
        <v>399</v>
      </c>
      <c r="B26" s="24" t="s">
        <v>42</v>
      </c>
      <c r="C26" s="37" t="s">
        <v>14</v>
      </c>
      <c r="D26" s="137">
        <v>200</v>
      </c>
      <c r="E26" s="31"/>
      <c r="F26" s="31"/>
      <c r="G26" s="83"/>
      <c r="H26" s="119"/>
      <c r="I26" s="119"/>
      <c r="J26" s="96"/>
      <c r="K26" s="96"/>
      <c r="L26" s="96"/>
    </row>
    <row r="27" spans="1:12" ht="34.5" customHeight="1">
      <c r="A27" s="33" t="s">
        <v>47</v>
      </c>
      <c r="B27" s="24" t="s">
        <v>380</v>
      </c>
      <c r="C27" s="37" t="s">
        <v>77</v>
      </c>
      <c r="D27" s="137">
        <v>30</v>
      </c>
      <c r="E27" s="31"/>
      <c r="F27" s="31"/>
      <c r="G27" s="92"/>
      <c r="H27" s="119"/>
      <c r="I27" s="119"/>
      <c r="J27" s="96"/>
      <c r="K27" s="96"/>
      <c r="L27" s="96"/>
    </row>
    <row r="28" spans="1:12" ht="20.25" customHeight="1">
      <c r="A28" s="33" t="s">
        <v>48</v>
      </c>
      <c r="B28" s="24" t="s">
        <v>65</v>
      </c>
      <c r="C28" s="37" t="s">
        <v>14</v>
      </c>
      <c r="D28" s="137">
        <v>150</v>
      </c>
      <c r="E28" s="31"/>
      <c r="F28" s="31"/>
      <c r="G28" s="83"/>
      <c r="H28" s="119"/>
      <c r="I28" s="119"/>
      <c r="J28" s="96"/>
      <c r="K28" s="96"/>
      <c r="L28" s="96"/>
    </row>
    <row r="29" spans="1:12" ht="20.25" customHeight="1">
      <c r="A29" s="33" t="s">
        <v>49</v>
      </c>
      <c r="B29" s="24" t="s">
        <v>143</v>
      </c>
      <c r="C29" s="37" t="s">
        <v>20</v>
      </c>
      <c r="D29" s="137">
        <v>150</v>
      </c>
      <c r="E29" s="31"/>
      <c r="F29" s="31"/>
      <c r="G29" s="83"/>
      <c r="H29" s="119"/>
      <c r="I29" s="119"/>
      <c r="J29" s="96"/>
      <c r="K29" s="96"/>
      <c r="L29" s="96"/>
    </row>
    <row r="30" spans="1:12" ht="20.25" customHeight="1">
      <c r="A30" s="33" t="s">
        <v>50</v>
      </c>
      <c r="B30" s="24" t="s">
        <v>352</v>
      </c>
      <c r="C30" s="37" t="s">
        <v>14</v>
      </c>
      <c r="D30" s="137">
        <v>200</v>
      </c>
      <c r="E30" s="31"/>
      <c r="F30" s="31"/>
      <c r="G30" s="83"/>
      <c r="H30" s="119"/>
      <c r="I30" s="119"/>
      <c r="J30" s="96"/>
      <c r="K30" s="96"/>
      <c r="L30" s="96"/>
    </row>
    <row r="31" spans="1:12" ht="20.25" customHeight="1">
      <c r="A31" s="33" t="s">
        <v>51</v>
      </c>
      <c r="B31" s="24" t="s">
        <v>36</v>
      </c>
      <c r="C31" s="37" t="s">
        <v>14</v>
      </c>
      <c r="D31" s="137">
        <v>350</v>
      </c>
      <c r="E31" s="31"/>
      <c r="F31" s="31"/>
      <c r="G31" s="83"/>
      <c r="H31" s="119"/>
      <c r="I31" s="119"/>
      <c r="J31" s="96"/>
      <c r="K31" s="96"/>
      <c r="L31" s="96"/>
    </row>
    <row r="32" spans="1:12" ht="20.25" customHeight="1">
      <c r="A32" s="33" t="s">
        <v>52</v>
      </c>
      <c r="B32" s="24" t="s">
        <v>353</v>
      </c>
      <c r="C32" s="37" t="s">
        <v>14</v>
      </c>
      <c r="D32" s="137">
        <v>50</v>
      </c>
      <c r="E32" s="31"/>
      <c r="F32" s="31"/>
      <c r="G32" s="83"/>
      <c r="H32" s="119"/>
      <c r="I32" s="119"/>
      <c r="J32" s="96"/>
      <c r="K32" s="96"/>
      <c r="L32" s="96"/>
    </row>
    <row r="33" spans="1:12" ht="20.25" customHeight="1">
      <c r="A33" s="33" t="s">
        <v>53</v>
      </c>
      <c r="B33" s="24" t="s">
        <v>59</v>
      </c>
      <c r="C33" s="37" t="s">
        <v>14</v>
      </c>
      <c r="D33" s="137">
        <v>300</v>
      </c>
      <c r="E33" s="31"/>
      <c r="F33" s="31"/>
      <c r="G33" s="83"/>
      <c r="H33" s="119"/>
      <c r="I33" s="119"/>
      <c r="J33" s="96"/>
      <c r="K33" s="96"/>
      <c r="L33" s="96"/>
    </row>
    <row r="34" spans="1:12" ht="20.25" customHeight="1">
      <c r="A34" s="33" t="s">
        <v>54</v>
      </c>
      <c r="B34" s="24" t="s">
        <v>60</v>
      </c>
      <c r="C34" s="37" t="s">
        <v>14</v>
      </c>
      <c r="D34" s="137">
        <v>150</v>
      </c>
      <c r="E34" s="31"/>
      <c r="F34" s="31"/>
      <c r="G34" s="83"/>
      <c r="H34" s="119"/>
      <c r="I34" s="119"/>
      <c r="J34" s="96"/>
      <c r="K34" s="96"/>
      <c r="L34" s="96"/>
    </row>
    <row r="35" spans="1:12" ht="20.25" customHeight="1">
      <c r="A35" s="33" t="s">
        <v>55</v>
      </c>
      <c r="B35" s="24" t="s">
        <v>61</v>
      </c>
      <c r="C35" s="37" t="s">
        <v>14</v>
      </c>
      <c r="D35" s="137">
        <v>140</v>
      </c>
      <c r="E35" s="31"/>
      <c r="F35" s="31"/>
      <c r="G35" s="83"/>
      <c r="H35" s="119"/>
      <c r="I35" s="119"/>
      <c r="J35" s="96"/>
      <c r="K35" s="96"/>
      <c r="L35" s="96"/>
    </row>
    <row r="36" spans="1:12" ht="20.25" customHeight="1">
      <c r="A36" s="33" t="s">
        <v>56</v>
      </c>
      <c r="B36" s="24" t="s">
        <v>66</v>
      </c>
      <c r="C36" s="37" t="s">
        <v>14</v>
      </c>
      <c r="D36" s="137">
        <v>100</v>
      </c>
      <c r="E36" s="31"/>
      <c r="F36" s="31"/>
      <c r="G36" s="83"/>
      <c r="H36" s="119"/>
      <c r="I36" s="119"/>
      <c r="J36" s="96"/>
      <c r="K36" s="96"/>
      <c r="L36" s="96"/>
    </row>
    <row r="37" spans="1:12" ht="20.25" customHeight="1">
      <c r="A37" s="33" t="s">
        <v>57</v>
      </c>
      <c r="B37" s="24" t="s">
        <v>144</v>
      </c>
      <c r="C37" s="37" t="s">
        <v>14</v>
      </c>
      <c r="D37" s="137">
        <v>90</v>
      </c>
      <c r="E37" s="31"/>
      <c r="F37" s="31"/>
      <c r="G37" s="83"/>
      <c r="H37" s="119"/>
      <c r="I37" s="119"/>
      <c r="J37" s="96"/>
      <c r="K37" s="96"/>
      <c r="L37" s="96"/>
    </row>
    <row r="38" spans="1:12" ht="21" customHeight="1">
      <c r="A38" s="33" t="s">
        <v>102</v>
      </c>
      <c r="B38" s="24" t="s">
        <v>145</v>
      </c>
      <c r="C38" s="37" t="s">
        <v>20</v>
      </c>
      <c r="D38" s="137">
        <v>170</v>
      </c>
      <c r="E38" s="31"/>
      <c r="F38" s="31"/>
      <c r="G38" s="83"/>
      <c r="H38" s="119"/>
      <c r="I38" s="119"/>
      <c r="J38" s="96"/>
      <c r="K38" s="96"/>
      <c r="L38" s="96"/>
    </row>
    <row r="39" spans="1:12" ht="21" customHeight="1">
      <c r="A39" s="33" t="s">
        <v>175</v>
      </c>
      <c r="B39" s="24" t="s">
        <v>146</v>
      </c>
      <c r="C39" s="37" t="s">
        <v>14</v>
      </c>
      <c r="D39" s="137">
        <v>300</v>
      </c>
      <c r="E39" s="31"/>
      <c r="F39" s="31"/>
      <c r="G39" s="83"/>
      <c r="H39" s="119"/>
      <c r="I39" s="119"/>
      <c r="J39" s="96"/>
      <c r="K39" s="96"/>
      <c r="L39" s="96"/>
    </row>
    <row r="40" spans="1:12" ht="20.25" customHeight="1">
      <c r="A40" s="33" t="s">
        <v>176</v>
      </c>
      <c r="B40" s="24" t="s">
        <v>379</v>
      </c>
      <c r="C40" s="37" t="s">
        <v>20</v>
      </c>
      <c r="D40" s="137">
        <v>150</v>
      </c>
      <c r="E40" s="31"/>
      <c r="F40" s="31"/>
      <c r="G40" s="83"/>
      <c r="H40" s="119"/>
      <c r="I40" s="119"/>
      <c r="J40" s="96"/>
      <c r="K40" s="96"/>
      <c r="L40" s="96"/>
    </row>
    <row r="41" spans="1:12" ht="20.25" customHeight="1">
      <c r="A41" s="33" t="s">
        <v>177</v>
      </c>
      <c r="B41" s="24" t="s">
        <v>62</v>
      </c>
      <c r="C41" s="37" t="s">
        <v>14</v>
      </c>
      <c r="D41" s="137">
        <v>250</v>
      </c>
      <c r="E41" s="31"/>
      <c r="F41" s="31"/>
      <c r="G41" s="83"/>
      <c r="H41" s="119"/>
      <c r="I41" s="119"/>
      <c r="J41" s="96"/>
      <c r="K41" s="96"/>
      <c r="L41" s="96"/>
    </row>
    <row r="42" spans="1:12" ht="20.25" customHeight="1">
      <c r="A42" s="33" t="s">
        <v>178</v>
      </c>
      <c r="B42" s="24" t="s">
        <v>32</v>
      </c>
      <c r="C42" s="37" t="s">
        <v>14</v>
      </c>
      <c r="D42" s="137">
        <v>15</v>
      </c>
      <c r="E42" s="31"/>
      <c r="F42" s="31"/>
      <c r="G42" s="83"/>
      <c r="H42" s="119"/>
      <c r="I42" s="119"/>
      <c r="J42" s="96"/>
      <c r="K42" s="96"/>
      <c r="L42" s="96"/>
    </row>
    <row r="43" spans="1:12" ht="20.25" customHeight="1">
      <c r="A43" s="33" t="s">
        <v>179</v>
      </c>
      <c r="B43" s="24" t="s">
        <v>414</v>
      </c>
      <c r="C43" s="37" t="s">
        <v>77</v>
      </c>
      <c r="D43" s="137">
        <v>10</v>
      </c>
      <c r="E43" s="31"/>
      <c r="F43" s="31"/>
      <c r="G43" s="83"/>
      <c r="H43" s="119"/>
      <c r="I43" s="119"/>
      <c r="J43" s="96"/>
      <c r="K43" s="96"/>
      <c r="L43" s="96"/>
    </row>
    <row r="44" spans="1:12" ht="20.25" customHeight="1">
      <c r="A44" s="33" t="s">
        <v>180</v>
      </c>
      <c r="B44" s="24" t="s">
        <v>413</v>
      </c>
      <c r="C44" s="37" t="s">
        <v>77</v>
      </c>
      <c r="D44" s="137">
        <v>10</v>
      </c>
      <c r="E44" s="31"/>
      <c r="F44" s="31"/>
      <c r="G44" s="83"/>
      <c r="H44" s="119"/>
      <c r="I44" s="119"/>
      <c r="J44" s="96"/>
      <c r="K44" s="96"/>
      <c r="L44" s="96"/>
    </row>
    <row r="45" spans="1:12" ht="20.25" customHeight="1">
      <c r="A45" s="33" t="s">
        <v>181</v>
      </c>
      <c r="B45" s="24" t="s">
        <v>147</v>
      </c>
      <c r="C45" s="37" t="s">
        <v>20</v>
      </c>
      <c r="D45" s="137">
        <v>400</v>
      </c>
      <c r="E45" s="31"/>
      <c r="F45" s="31"/>
      <c r="G45" s="83"/>
      <c r="H45" s="119"/>
      <c r="I45" s="119"/>
      <c r="J45" s="96"/>
      <c r="K45" s="96"/>
      <c r="L45" s="96"/>
    </row>
    <row r="46" spans="1:12" ht="20.25" customHeight="1">
      <c r="A46" s="33" t="s">
        <v>182</v>
      </c>
      <c r="B46" s="24" t="s">
        <v>170</v>
      </c>
      <c r="C46" s="37" t="s">
        <v>20</v>
      </c>
      <c r="D46" s="137">
        <v>100</v>
      </c>
      <c r="E46" s="31"/>
      <c r="F46" s="31"/>
      <c r="G46" s="83"/>
      <c r="H46" s="119"/>
      <c r="I46" s="119"/>
      <c r="J46" s="96"/>
      <c r="K46" s="96"/>
      <c r="L46" s="96"/>
    </row>
    <row r="47" spans="1:12" ht="20.25" customHeight="1">
      <c r="A47" s="33" t="s">
        <v>183</v>
      </c>
      <c r="B47" s="24" t="s">
        <v>27</v>
      </c>
      <c r="C47" s="37" t="s">
        <v>20</v>
      </c>
      <c r="D47" s="137">
        <v>240</v>
      </c>
      <c r="E47" s="31"/>
      <c r="F47" s="31"/>
      <c r="G47" s="83"/>
      <c r="H47" s="119"/>
      <c r="I47" s="119"/>
      <c r="J47" s="96"/>
      <c r="K47" s="96"/>
      <c r="L47" s="96"/>
    </row>
    <row r="48" spans="1:12" ht="20.25" customHeight="1">
      <c r="A48" s="33" t="s">
        <v>184</v>
      </c>
      <c r="B48" s="24" t="s">
        <v>33</v>
      </c>
      <c r="C48" s="37" t="s">
        <v>14</v>
      </c>
      <c r="D48" s="137">
        <v>60</v>
      </c>
      <c r="E48" s="31"/>
      <c r="F48" s="31"/>
      <c r="G48" s="83"/>
      <c r="H48" s="119"/>
      <c r="I48" s="119"/>
      <c r="J48" s="96"/>
      <c r="K48" s="96"/>
      <c r="L48" s="96"/>
    </row>
    <row r="49" spans="1:12" ht="20.25" customHeight="1">
      <c r="A49" s="33" t="s">
        <v>291</v>
      </c>
      <c r="B49" s="24" t="s">
        <v>284</v>
      </c>
      <c r="C49" s="37" t="s">
        <v>285</v>
      </c>
      <c r="D49" s="137">
        <v>15</v>
      </c>
      <c r="E49" s="31"/>
      <c r="F49" s="31"/>
      <c r="G49" s="83"/>
      <c r="H49" s="119"/>
      <c r="I49" s="119"/>
      <c r="J49" s="96"/>
      <c r="K49" s="96"/>
      <c r="L49" s="96"/>
    </row>
    <row r="50" spans="1:12" ht="20.25" customHeight="1">
      <c r="A50" s="33" t="s">
        <v>185</v>
      </c>
      <c r="B50" s="41" t="s">
        <v>391</v>
      </c>
      <c r="C50" s="37" t="s">
        <v>20</v>
      </c>
      <c r="D50" s="137">
        <v>18</v>
      </c>
      <c r="E50" s="31"/>
      <c r="F50" s="31"/>
      <c r="G50" s="83"/>
      <c r="H50" s="119"/>
      <c r="I50" s="119"/>
      <c r="J50" s="96"/>
      <c r="K50" s="96"/>
      <c r="L50" s="96"/>
    </row>
    <row r="51" spans="1:12" ht="20.25" customHeight="1">
      <c r="A51" s="33" t="s">
        <v>186</v>
      </c>
      <c r="B51" s="24" t="s">
        <v>74</v>
      </c>
      <c r="C51" s="37" t="s">
        <v>20</v>
      </c>
      <c r="D51" s="137">
        <v>300</v>
      </c>
      <c r="E51" s="31"/>
      <c r="F51" s="31"/>
      <c r="G51" s="83"/>
      <c r="H51" s="119"/>
      <c r="I51" s="119"/>
      <c r="J51" s="96"/>
      <c r="K51" s="96"/>
      <c r="L51" s="96"/>
    </row>
    <row r="52" spans="1:12" ht="18" customHeight="1">
      <c r="A52" s="33" t="s">
        <v>187</v>
      </c>
      <c r="B52" s="24" t="s">
        <v>148</v>
      </c>
      <c r="C52" s="37" t="s">
        <v>14</v>
      </c>
      <c r="D52" s="137">
        <v>215</v>
      </c>
      <c r="E52" s="31"/>
      <c r="F52" s="31"/>
      <c r="G52" s="83"/>
      <c r="H52" s="119"/>
      <c r="I52" s="119"/>
      <c r="J52" s="96"/>
      <c r="K52" s="96"/>
      <c r="L52" s="96"/>
    </row>
    <row r="53" spans="1:12" ht="27.75" customHeight="1">
      <c r="A53" s="33" t="s">
        <v>188</v>
      </c>
      <c r="B53" s="63" t="s">
        <v>354</v>
      </c>
      <c r="C53" s="37" t="s">
        <v>14</v>
      </c>
      <c r="D53" s="137">
        <v>40</v>
      </c>
      <c r="E53" s="31"/>
      <c r="F53" s="31"/>
      <c r="G53" s="83"/>
      <c r="H53" s="119"/>
      <c r="I53" s="119"/>
      <c r="J53" s="96"/>
      <c r="K53" s="96"/>
      <c r="L53" s="96"/>
    </row>
    <row r="54" spans="1:12" ht="27.75" customHeight="1">
      <c r="A54" s="33" t="s">
        <v>189</v>
      </c>
      <c r="B54" s="24" t="s">
        <v>446</v>
      </c>
      <c r="C54" s="37" t="s">
        <v>14</v>
      </c>
      <c r="D54" s="137">
        <v>30</v>
      </c>
      <c r="E54" s="31"/>
      <c r="F54" s="31"/>
      <c r="G54" s="83"/>
      <c r="H54" s="119"/>
      <c r="I54" s="119"/>
      <c r="J54" s="96"/>
      <c r="K54" s="96"/>
      <c r="L54" s="96"/>
    </row>
    <row r="55" spans="1:12" ht="27.75" customHeight="1">
      <c r="A55" s="33" t="s">
        <v>190</v>
      </c>
      <c r="B55" s="63" t="s">
        <v>381</v>
      </c>
      <c r="C55" s="37" t="s">
        <v>14</v>
      </c>
      <c r="D55" s="137">
        <v>700</v>
      </c>
      <c r="E55" s="31"/>
      <c r="F55" s="31"/>
      <c r="G55" s="83"/>
      <c r="H55" s="119"/>
      <c r="I55" s="119"/>
      <c r="J55" s="96"/>
      <c r="K55" s="96"/>
      <c r="L55" s="96"/>
    </row>
    <row r="56" spans="1:12" ht="27.75" customHeight="1">
      <c r="A56" s="33" t="s">
        <v>191</v>
      </c>
      <c r="B56" s="63" t="s">
        <v>168</v>
      </c>
      <c r="C56" s="37" t="s">
        <v>14</v>
      </c>
      <c r="D56" s="137">
        <v>5000</v>
      </c>
      <c r="E56" s="31"/>
      <c r="F56" s="31"/>
      <c r="G56" s="83"/>
      <c r="H56" s="119"/>
      <c r="I56" s="119"/>
      <c r="J56" s="96"/>
      <c r="K56" s="96"/>
      <c r="L56" s="96"/>
    </row>
    <row r="57" spans="1:9" ht="18.75" customHeight="1">
      <c r="A57" s="219" t="s">
        <v>15</v>
      </c>
      <c r="B57" s="219"/>
      <c r="C57" s="219"/>
      <c r="D57" s="219"/>
      <c r="E57" s="219"/>
      <c r="F57" s="17">
        <f>SUM(F7:F56)</f>
        <v>0</v>
      </c>
      <c r="G57" s="13"/>
      <c r="H57" s="79"/>
      <c r="I57" s="79"/>
    </row>
    <row r="58" spans="1:12" ht="18.75" customHeight="1">
      <c r="A58" s="219" t="s">
        <v>16</v>
      </c>
      <c r="B58" s="219"/>
      <c r="C58" s="219"/>
      <c r="D58" s="219"/>
      <c r="E58" s="219"/>
      <c r="F58" s="8"/>
      <c r="G58" s="13"/>
      <c r="H58" s="79"/>
      <c r="I58" s="14">
        <f>SUM(I7:I56)</f>
        <v>0</v>
      </c>
      <c r="L58" s="96"/>
    </row>
    <row r="59" spans="1:7" ht="12.75">
      <c r="A59" s="18"/>
      <c r="B59" s="19"/>
      <c r="C59" s="19"/>
      <c r="D59" s="74"/>
      <c r="E59" s="19"/>
      <c r="F59" s="19"/>
      <c r="G59" s="19"/>
    </row>
    <row r="60" spans="1:7" ht="17.25" customHeight="1">
      <c r="A60" s="51"/>
      <c r="B60" s="51"/>
      <c r="C60" s="51"/>
      <c r="D60" s="75"/>
      <c r="E60" s="51"/>
      <c r="F60" s="51"/>
      <c r="G60" s="51"/>
    </row>
    <row r="61" spans="1:9" ht="17.25" customHeight="1" hidden="1">
      <c r="A61" s="106"/>
      <c r="B61" s="98" t="s">
        <v>335</v>
      </c>
      <c r="C61" s="98"/>
      <c r="D61" s="98">
        <v>4.1749</v>
      </c>
      <c r="E61" s="113"/>
      <c r="F61" s="113"/>
      <c r="G61" s="113"/>
      <c r="H61" s="62"/>
      <c r="I61" s="62"/>
    </row>
    <row r="62" spans="1:9" ht="12.75" customHeight="1" hidden="1">
      <c r="A62" s="103"/>
      <c r="B62" s="62"/>
      <c r="C62" s="62"/>
      <c r="D62" s="62"/>
      <c r="E62" s="62"/>
      <c r="F62" s="62"/>
      <c r="G62" s="62"/>
      <c r="H62" s="62"/>
      <c r="I62" s="62"/>
    </row>
    <row r="63" spans="1:9" ht="20.25" customHeight="1" hidden="1">
      <c r="A63" s="62"/>
      <c r="B63" s="62" t="s">
        <v>336</v>
      </c>
      <c r="C63" s="100"/>
      <c r="D63" s="100">
        <f>F57</f>
        <v>0</v>
      </c>
      <c r="E63" s="62"/>
      <c r="F63" s="62"/>
      <c r="G63" s="62"/>
      <c r="H63" s="62"/>
      <c r="I63" s="62"/>
    </row>
    <row r="64" spans="1:9" ht="18.75" customHeight="1" hidden="1">
      <c r="A64" s="104"/>
      <c r="B64" s="98" t="s">
        <v>337</v>
      </c>
      <c r="C64" s="99"/>
      <c r="D64" s="101">
        <f>D63/D61</f>
        <v>0</v>
      </c>
      <c r="E64" s="62"/>
      <c r="F64" s="62"/>
      <c r="G64" s="62"/>
      <c r="H64" s="62"/>
      <c r="I64" s="62"/>
    </row>
    <row r="65" spans="1:9" ht="21" customHeight="1" hidden="1">
      <c r="A65" s="104"/>
      <c r="B65" s="98" t="s">
        <v>338</v>
      </c>
      <c r="C65" s="98"/>
      <c r="D65" s="102">
        <f>I58</f>
        <v>0</v>
      </c>
      <c r="E65" s="114"/>
      <c r="F65" s="114"/>
      <c r="G65" s="114"/>
      <c r="H65" s="62"/>
      <c r="I65" s="62"/>
    </row>
    <row r="66" spans="2:4" ht="12.75" hidden="1">
      <c r="B66" s="98"/>
      <c r="C66" s="98"/>
      <c r="D66" s="98"/>
    </row>
    <row r="67" spans="2:4" ht="12.75" hidden="1">
      <c r="B67" s="98" t="s">
        <v>340</v>
      </c>
      <c r="C67" s="98"/>
      <c r="D67" s="98"/>
    </row>
    <row r="68" spans="2:6" ht="12.75" hidden="1">
      <c r="B68" s="98" t="s">
        <v>339</v>
      </c>
      <c r="C68" s="98"/>
      <c r="D68" s="98"/>
      <c r="F68" s="26"/>
    </row>
    <row r="69" ht="12.75">
      <c r="F69" s="27"/>
    </row>
    <row r="70" spans="1:7" ht="12.75">
      <c r="A70" s="18" t="s">
        <v>491</v>
      </c>
      <c r="B70" s="19"/>
      <c r="C70" s="19"/>
      <c r="D70" s="74"/>
      <c r="E70" s="19"/>
      <c r="F70" s="19"/>
      <c r="G70" s="19"/>
    </row>
    <row r="71" spans="1:7" ht="12.75">
      <c r="A71" s="225" t="s">
        <v>457</v>
      </c>
      <c r="B71" s="211"/>
      <c r="C71" s="211"/>
      <c r="D71" s="211"/>
      <c r="E71" s="211"/>
      <c r="F71" s="211"/>
      <c r="G71" s="211"/>
    </row>
    <row r="73" spans="1:7" ht="42.75" customHeight="1">
      <c r="A73" s="212" t="s">
        <v>496</v>
      </c>
      <c r="B73" s="211"/>
      <c r="C73" s="211"/>
      <c r="D73" s="211"/>
      <c r="E73" s="211"/>
      <c r="F73" s="211"/>
      <c r="G73" s="211"/>
    </row>
    <row r="74" spans="1:7" ht="57" customHeight="1">
      <c r="A74" s="212" t="s">
        <v>497</v>
      </c>
      <c r="B74" s="224"/>
      <c r="C74" s="224"/>
      <c r="D74" s="224"/>
      <c r="E74" s="224"/>
      <c r="F74" s="224"/>
      <c r="G74" s="224"/>
    </row>
  </sheetData>
  <sheetProtection/>
  <mergeCells count="8">
    <mergeCell ref="A73:G73"/>
    <mergeCell ref="A74:G74"/>
    <mergeCell ref="A58:E58"/>
    <mergeCell ref="A1:B1"/>
    <mergeCell ref="A2:G2"/>
    <mergeCell ref="A3:G3"/>
    <mergeCell ref="A57:E57"/>
    <mergeCell ref="A71:G71"/>
  </mergeCells>
  <printOptions/>
  <pageMargins left="0.15748031496062992" right="0.15748031496062992" top="0.7086614173228347" bottom="0.6299212598425197" header="0.31496062992125984" footer="0.5118110236220472"/>
  <pageSetup horizontalDpi="600" verticalDpi="600" orientation="portrait" paperSize="9" r:id="rId1"/>
  <headerFooter alignWithMargins="0">
    <oddHeader>&amp;CStrona &amp;P z &amp;N&amp;Rzałącznik nr 2 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 w Tulowicach</dc:creator>
  <cp:keywords/>
  <dc:description/>
  <cp:lastModifiedBy>Paulina</cp:lastModifiedBy>
  <cp:lastPrinted>2017-12-05T07:22:11Z</cp:lastPrinted>
  <dcterms:created xsi:type="dcterms:W3CDTF">2012-05-11T11:01:07Z</dcterms:created>
  <dcterms:modified xsi:type="dcterms:W3CDTF">2017-12-05T11:15:20Z</dcterms:modified>
  <cp:category/>
  <cp:version/>
  <cp:contentType/>
  <cp:contentStatus/>
</cp:coreProperties>
</file>